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Accountability Data\July 2018 Accountability Report\Data Table\"/>
    </mc:Choice>
  </mc:AlternateContent>
  <bookViews>
    <workbookView xWindow="11505" yWindow="-15" windowWidth="11550" windowHeight="9780" tabRatio="880"/>
  </bookViews>
  <sheets>
    <sheet name="Chapter 1" sheetId="19" r:id="rId1"/>
    <sheet name="1.1.1" sheetId="21" r:id="rId2"/>
    <sheet name="1.1.2" sheetId="2" r:id="rId3"/>
    <sheet name="1.1.3" sheetId="5" r:id="rId4"/>
    <sheet name="1.1.4" sheetId="25" r:id="rId5"/>
    <sheet name="1.2.1" sheetId="8" r:id="rId6"/>
    <sheet name="1.3.1" sheetId="10" r:id="rId7"/>
    <sheet name="1.3.2" sheetId="14" r:id="rId8"/>
    <sheet name="1.4.1" sheetId="15" r:id="rId9"/>
    <sheet name="1.4.4" sheetId="18" r:id="rId10"/>
  </sheets>
  <calcPr calcId="162913"/>
</workbook>
</file>

<file path=xl/calcChain.xml><?xml version="1.0" encoding="utf-8"?>
<calcChain xmlns="http://schemas.openxmlformats.org/spreadsheetml/2006/main">
  <c r="E13" i="5" l="1"/>
  <c r="F13" i="5" s="1"/>
  <c r="D13" i="5"/>
  <c r="E12" i="5"/>
  <c r="F12" i="5" s="1"/>
  <c r="D12" i="5"/>
  <c r="F11" i="5"/>
  <c r="E11" i="5"/>
  <c r="D11" i="5"/>
  <c r="E10" i="5"/>
  <c r="F10" i="5" s="1"/>
  <c r="D10" i="5"/>
  <c r="E9" i="5"/>
  <c r="F9" i="5" s="1"/>
  <c r="D9" i="5"/>
  <c r="E8" i="5"/>
  <c r="F8" i="5" s="1"/>
  <c r="D8" i="5"/>
  <c r="E7" i="5"/>
  <c r="F7" i="5" s="1"/>
  <c r="D7" i="5"/>
  <c r="E6" i="5"/>
  <c r="F6" i="5" s="1"/>
  <c r="D6" i="5"/>
  <c r="E5" i="5"/>
  <c r="F5" i="5" s="1"/>
  <c r="D5" i="5"/>
  <c r="E4" i="5"/>
  <c r="F4" i="5" s="1"/>
  <c r="D4" i="5"/>
</calcChain>
</file>

<file path=xl/sharedStrings.xml><?xml version="1.0" encoding="utf-8"?>
<sst xmlns="http://schemas.openxmlformats.org/spreadsheetml/2006/main" count="287" uniqueCount="126">
  <si>
    <t>Universitywide</t>
  </si>
  <si>
    <t>Campus</t>
  </si>
  <si>
    <t>Fall</t>
  </si>
  <si>
    <t>Fall Applicants</t>
  </si>
  <si>
    <t>Fall Admits</t>
  </si>
  <si>
    <t>Fall Enrollees</t>
  </si>
  <si>
    <t>Berkeley</t>
  </si>
  <si>
    <t>Davis</t>
  </si>
  <si>
    <t>Irvine</t>
  </si>
  <si>
    <t>Los Angeles</t>
  </si>
  <si>
    <t>Merced</t>
  </si>
  <si>
    <t>Riverside</t>
  </si>
  <si>
    <t>San Diego</t>
  </si>
  <si>
    <t>Santa Barbara</t>
  </si>
  <si>
    <t>Santa Cruz</t>
  </si>
  <si>
    <t>Year</t>
  </si>
  <si>
    <t>CA resident freshman enrollees</t>
  </si>
  <si>
    <t>New CA freshmen to new CA transfer ratio</t>
  </si>
  <si>
    <t>Percent resident freshmen</t>
  </si>
  <si>
    <t>First Generation</t>
  </si>
  <si>
    <t>Not First Generation</t>
  </si>
  <si>
    <t>African American</t>
  </si>
  <si>
    <t>American Indian</t>
  </si>
  <si>
    <t>White</t>
  </si>
  <si>
    <t>International</t>
  </si>
  <si>
    <t>First language not English</t>
  </si>
  <si>
    <t>First language English and another language</t>
  </si>
  <si>
    <t>First language English only</t>
  </si>
  <si>
    <t>Freshmen</t>
  </si>
  <si>
    <t>A-G Courses</t>
  </si>
  <si>
    <t>HS GPA</t>
  </si>
  <si>
    <t>SAT</t>
  </si>
  <si>
    <t>20.0 to 24.9</t>
  </si>
  <si>
    <t>25.0+</t>
  </si>
  <si>
    <t>Fall 2008</t>
  </si>
  <si>
    <t>Fall 2009</t>
  </si>
  <si>
    <t>Fall 2010</t>
  </si>
  <si>
    <t>Fall 2011</t>
  </si>
  <si>
    <t>Fall 2012</t>
  </si>
  <si>
    <t>Fall 2013</t>
  </si>
  <si>
    <t>Fall 2014</t>
  </si>
  <si>
    <t>Chapter 1: Undergraduate Admissions and Enrollment</t>
  </si>
  <si>
    <t>1.2: DEMOGRAPHIC OUTCOMES</t>
  </si>
  <si>
    <t>1.3: PREPARATION OUTCOMES</t>
  </si>
  <si>
    <t>1.1: APPLICANTS, ADMITS AND ENROLLEES</t>
  </si>
  <si>
    <t>Click on an indicator link or its associated tab below to see the table, source and notes.</t>
  </si>
  <si>
    <t>1.4: GEOGRAPHC ORIGINS AND NONRESIDENTS</t>
  </si>
  <si>
    <t>1.4.1 Residency of undergraduate students, UC and comparison institutions</t>
  </si>
  <si>
    <t>2008-09</t>
  </si>
  <si>
    <t>2009-10</t>
  </si>
  <si>
    <t>2010-11</t>
  </si>
  <si>
    <t>2011-12</t>
  </si>
  <si>
    <t>2012-13</t>
  </si>
  <si>
    <t>2013-14</t>
  </si>
  <si>
    <t>2014-15</t>
  </si>
  <si>
    <t>CA resident  transfer enrollees</t>
  </si>
  <si>
    <t>2015-16</t>
  </si>
  <si>
    <t>Percent resident transfers</t>
  </si>
  <si>
    <t>Fall 2015</t>
  </si>
  <si>
    <t>3.0 to 3.79</t>
  </si>
  <si>
    <t>3.8+</t>
  </si>
  <si>
    <t>Unknown/200 to 299</t>
  </si>
  <si>
    <t>500 to 599</t>
  </si>
  <si>
    <t>600 to 699</t>
  </si>
  <si>
    <t>700 to 800</t>
  </si>
  <si>
    <t>Unknown/ less than 3.0</t>
  </si>
  <si>
    <t>Unknown/ less than 20.0</t>
  </si>
  <si>
    <t>2.8 to 3.59</t>
  </si>
  <si>
    <t>3.6+</t>
  </si>
  <si>
    <t>% In-State Resident</t>
  </si>
  <si>
    <t>% Domestic Nonresident</t>
  </si>
  <si>
    <t>% International</t>
  </si>
  <si>
    <t>% Total Nonresident</t>
  </si>
  <si>
    <t>Wisconsin</t>
  </si>
  <si>
    <t>Washington</t>
  </si>
  <si>
    <t>Percentage of new undergraduate enrollees paying nonresident tuition</t>
  </si>
  <si>
    <t>Percentage of all undergraduate enrollees paying nonresident tuition</t>
  </si>
  <si>
    <t>1.4.2 Percentage of new CA resident freshman enrollees living within a 50-mile radius of their campus (no data table for this indicator)</t>
  </si>
  <si>
    <t>1.4.3 Percentage of new CA resident transfer enrollees living within a 50-mile radius of their campus  (no data table for this indicator)</t>
  </si>
  <si>
    <t>1.1.4: Undergraduate headcount enrollment</t>
  </si>
  <si>
    <t>1.1.1: Freshman applicants, admits and enrollees</t>
  </si>
  <si>
    <t>1.1.2: Transfer applicants, admits and enrollees</t>
  </si>
  <si>
    <t>1.1.3: New freshmen and transfer students</t>
  </si>
  <si>
    <t>1.2.1: Entering students by first-generation status, race/ethnicity, first language spoken at home, Pell Grant receipt and entering level</t>
  </si>
  <si>
    <t>1.4.4 Percentage of undergraduate enrollees paying nonresident tuition</t>
  </si>
  <si>
    <t>Source: UC Data Warehouse and UC Corporate Student System</t>
  </si>
  <si>
    <t>Note: Admits and enrollees here include the applicants guaranteed admission who are not offered admission at a campus to which they applied but who are referred to and admitted by another campus. Some campuses admit fall applicants for a subsequent term (winter or spring). These “rollover” admits and enrollees are excluded in the graphs. Students who apply to multiple UC campuses are counted only once in the Universitywide indicator.</t>
  </si>
  <si>
    <t>Note: Admits and enrollees here include the referral pool. Some campuses admit fall applicants for a subsequent term (winter or spring). These “rollover” admits and enrollees are excluded in the graphs here, which only show fall data.</t>
  </si>
  <si>
    <t>Total</t>
  </si>
  <si>
    <t>CA Resident</t>
  </si>
  <si>
    <t>Nonresident International</t>
  </si>
  <si>
    <t>Nonresident Domestic</t>
  </si>
  <si>
    <t>Source: UC Data Warehouse</t>
  </si>
  <si>
    <t>Hispanic/
Latino(a)</t>
  </si>
  <si>
    <t>Asian/Pac. Isl.</t>
  </si>
  <si>
    <t>Unknown</t>
  </si>
  <si>
    <t>Transfer students</t>
  </si>
  <si>
    <t>Pell Grant recipients</t>
  </si>
  <si>
    <t>Not Pell Grant recipients</t>
  </si>
  <si>
    <t>Fall 2016</t>
  </si>
  <si>
    <t>Colorado</t>
  </si>
  <si>
    <t>Illinois*</t>
  </si>
  <si>
    <t>Michigan*</t>
  </si>
  <si>
    <t>Virginia*</t>
  </si>
  <si>
    <t>University at Buffalo*</t>
  </si>
  <si>
    <t>Texas</t>
  </si>
  <si>
    <t>AAU Public Avg.**</t>
  </si>
  <si>
    <t>UC Average</t>
  </si>
  <si>
    <t>Notes: * UC’s public four comparison institutions **AAU public average excludes UC.</t>
  </si>
  <si>
    <t xml:space="preserve">Source:  UC Data Warehouse (UC numbers) and Common Data Set (comparator numbers). </t>
  </si>
  <si>
    <t>Note: This chart uses year average headcount enrollment, the average headcount across all terms in the academic year (three quarters or two semesters). Not all nonresident students pay nonresident tuition. Some have statutory exemptions, such as AB540 students, children of UC employees and others designated by the state. AB540 students are considered California residents for tuition purposes as established by Assembly Bill 540, passed in 2001.</t>
  </si>
  <si>
    <t>1.3.2 College grade point average (GPA) of entering transfer students, as share of class</t>
  </si>
  <si>
    <t>2016-17</t>
  </si>
  <si>
    <t>2017-18*</t>
  </si>
  <si>
    <t>Source: UC Data Warehouse and UC campuses</t>
  </si>
  <si>
    <t>Note: Full year headcount enrollment.
* The actual figures for 2017-18 are not yet available and may differ from the estimated figures shown here.</t>
  </si>
  <si>
    <t>Other/ Unknown</t>
  </si>
  <si>
    <t>Female</t>
  </si>
  <si>
    <t>Male</t>
  </si>
  <si>
    <t>Note: First-generation students are those whose parent(s) did not complete a four-year college degree. Total of first-generation students is 27,830 (42.1%); non-first-generation students total 36,472 (55.1%); and missing/unknown are1,863 (2.8%). Those with unknown first-generation status are excluded from charts. Pell Grant receipt is used as a proxy for low-income status. Less than .02% of entering students have an unknown first language.</t>
  </si>
  <si>
    <t>Fall 2017</t>
  </si>
  <si>
    <t>Source: UC Application Processing data (A–G courses and test score) and UC Data Warehouse (GPA)</t>
  </si>
  <si>
    <t>Note: A–G courses refer to those high school courses that UC has reviewed and approved as college preparatory. Weighted, capped GPA means that students may receive a maximum of eight semesters of honors credit. More information is available at admission.universityofcalifornia.edu/freshman/california-residents/admissions-index/index.html. Test scores are the highest of either SAT or ACT scores. ACT scores are converted to the 800 SAT scale. From 2008 to 2016, SAT scores are the average of SAT math and critical reading scores. The SAT was redesigned for 2017 and scores reflect the average of the math scores and the evidence based reading and writing score; these scores are not directly comparable to prior years.</t>
  </si>
  <si>
    <t>1.3.1: A-G courses, high school grade point average (GPA) and test scores of freshmen, as share of class</t>
  </si>
  <si>
    <t>Unknown/ less than 2.8</t>
  </si>
  <si>
    <t>Note: The transfer GPA is based on grades for college-level academic courses from the college(s) where students were previously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</si>
</sst>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00%"/>
    <numFmt numFmtId="166" formatCode="0.0"/>
    <numFmt numFmtId="167" formatCode="0.000%"/>
  </numFmts>
  <fonts count="15"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sz val="11"/>
      <color theme="1"/>
      <name val="Calibri"/>
      <family val="2"/>
    </font>
    <font>
      <sz val="12"/>
      <color rgb="FF000000"/>
      <name val="Calibri"/>
      <family val="2"/>
      <scheme val="minor"/>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sz val="11"/>
      <color rgb="FFFF0000"/>
      <name val="Calibri"/>
      <family val="2"/>
      <scheme val="minor"/>
    </font>
    <font>
      <sz val="12"/>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bottom style="thin">
        <color theme="4" tint="0.39997558519241921"/>
      </bottom>
      <diagonal/>
    </border>
  </borders>
  <cellStyleXfs count="10">
    <xf numFmtId="0" fontId="0" fillId="0" borderId="0"/>
    <xf numFmtId="0" fontId="4" fillId="0" borderId="0" applyNumberFormat="0" applyFill="0" applyBorder="0" applyAlignment="0" applyProtection="0"/>
    <xf numFmtId="0" fontId="1" fillId="0" borderId="0"/>
    <xf numFmtId="0" fontId="2"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2" fillId="0" borderId="0"/>
    <xf numFmtId="0" fontId="2" fillId="0" borderId="0"/>
  </cellStyleXfs>
  <cellXfs count="77">
    <xf numFmtId="0" fontId="0" fillId="0" borderId="0" xfId="0"/>
    <xf numFmtId="0" fontId="6" fillId="2" borderId="1" xfId="0" applyFont="1" applyFill="1" applyBorder="1"/>
    <xf numFmtId="0" fontId="6" fillId="0" borderId="0" xfId="0" applyFont="1"/>
    <xf numFmtId="0" fontId="0" fillId="0" borderId="0" xfId="0" applyNumberFormat="1"/>
    <xf numFmtId="0" fontId="6" fillId="0" borderId="0" xfId="0" applyFont="1" applyBorder="1"/>
    <xf numFmtId="0" fontId="0" fillId="0" borderId="0" xfId="0"/>
    <xf numFmtId="0" fontId="7" fillId="0" borderId="0" xfId="0" applyFont="1" applyFill="1" applyBorder="1"/>
    <xf numFmtId="2" fontId="7" fillId="0" borderId="0" xfId="0" applyNumberFormat="1" applyFont="1" applyFill="1" applyBorder="1"/>
    <xf numFmtId="9" fontId="7" fillId="0" borderId="0" xfId="6" applyFont="1" applyFill="1" applyBorder="1"/>
    <xf numFmtId="0" fontId="7" fillId="0" borderId="0" xfId="0" quotePrefix="1" applyFont="1" applyFill="1" applyBorder="1"/>
    <xf numFmtId="0" fontId="5" fillId="0" borderId="0" xfId="0" applyFont="1"/>
    <xf numFmtId="0" fontId="0" fillId="0" borderId="0" xfId="0"/>
    <xf numFmtId="0" fontId="0" fillId="0" borderId="0" xfId="0" applyNumberFormat="1"/>
    <xf numFmtId="0" fontId="5" fillId="2" borderId="1" xfId="0" applyFont="1" applyFill="1" applyBorder="1"/>
    <xf numFmtId="10" fontId="0" fillId="0" borderId="0" xfId="0" applyNumberFormat="1"/>
    <xf numFmtId="164" fontId="0" fillId="0" borderId="0" xfId="0" applyNumberFormat="1"/>
    <xf numFmtId="164" fontId="3" fillId="0" borderId="0" xfId="6" applyNumberFormat="1" applyFont="1"/>
    <xf numFmtId="0" fontId="8" fillId="0" borderId="0" xfId="0" quotePrefix="1" applyFont="1" applyAlignment="1">
      <alignment horizontal="left" vertical="top"/>
    </xf>
    <xf numFmtId="10" fontId="8" fillId="0" borderId="0" xfId="0" applyNumberFormat="1" applyFont="1" applyAlignment="1">
      <alignment vertical="center"/>
    </xf>
    <xf numFmtId="49" fontId="9" fillId="0" borderId="0" xfId="0" applyNumberFormat="1" applyFont="1"/>
    <xf numFmtId="49" fontId="5" fillId="0" borderId="0" xfId="0" applyNumberFormat="1" applyFont="1" applyBorder="1" applyAlignment="1">
      <alignment horizontal="left" vertical="center"/>
    </xf>
    <xf numFmtId="0" fontId="0" fillId="0" borderId="0" xfId="0" applyAlignment="1">
      <alignment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0" borderId="0" xfId="0" applyAlignment="1"/>
    <xf numFmtId="0" fontId="0" fillId="0" borderId="0" xfId="0" applyFill="1" applyBorder="1"/>
    <xf numFmtId="0" fontId="0" fillId="0" borderId="0" xfId="0" applyFont="1" applyFill="1" applyBorder="1"/>
    <xf numFmtId="0" fontId="5"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ont="1"/>
    <xf numFmtId="0" fontId="0" fillId="0" borderId="0" xfId="0"/>
    <xf numFmtId="0" fontId="0" fillId="0" borderId="0" xfId="0"/>
    <xf numFmtId="0" fontId="0" fillId="0" borderId="0" xfId="0" applyBorder="1" applyAlignment="1">
      <alignment horizontal="left" vertical="center"/>
    </xf>
    <xf numFmtId="0" fontId="13" fillId="0" borderId="0" xfId="0" applyFont="1"/>
    <xf numFmtId="9" fontId="0" fillId="0" borderId="0" xfId="0" applyNumberFormat="1"/>
    <xf numFmtId="165" fontId="0" fillId="0" borderId="0" xfId="0" applyNumberFormat="1"/>
    <xf numFmtId="0" fontId="6" fillId="2" borderId="1" xfId="0" applyFont="1" applyFill="1" applyBorder="1" applyAlignment="1">
      <alignment horizontal="left" vertical="center" wrapText="1"/>
    </xf>
    <xf numFmtId="0" fontId="7" fillId="0" borderId="0" xfId="0" applyFont="1" applyFill="1" applyBorder="1" applyAlignment="1">
      <alignment horizontal="left"/>
    </xf>
    <xf numFmtId="10" fontId="7" fillId="0" borderId="0" xfId="0" applyNumberFormat="1" applyFont="1" applyFill="1" applyBorder="1"/>
    <xf numFmtId="9" fontId="0" fillId="0" borderId="0" xfId="6" applyFont="1"/>
    <xf numFmtId="164" fontId="0" fillId="0" borderId="0" xfId="6" applyNumberFormat="1" applyFont="1"/>
    <xf numFmtId="0" fontId="0" fillId="0" borderId="0" xfId="0"/>
    <xf numFmtId="0" fontId="0" fillId="0" borderId="0" xfId="0" applyAlignment="1">
      <alignment horizontal="center"/>
    </xf>
    <xf numFmtId="0" fontId="0" fillId="0" borderId="0" xfId="0" applyNumberFormat="1" applyAlignment="1">
      <alignment horizontal="center"/>
    </xf>
    <xf numFmtId="0" fontId="0" fillId="0" borderId="0" xfId="0" applyFill="1" applyBorder="1" applyAlignment="1">
      <alignment wrapText="1"/>
    </xf>
    <xf numFmtId="0" fontId="0" fillId="0" borderId="0" xfId="0" applyBorder="1"/>
    <xf numFmtId="0" fontId="0" fillId="0" borderId="0" xfId="0" applyBorder="1" applyAlignment="1">
      <alignment wrapText="1"/>
    </xf>
    <xf numFmtId="3" fontId="0" fillId="0" borderId="0" xfId="0" applyNumberFormat="1" applyFill="1" applyBorder="1"/>
    <xf numFmtId="166" fontId="0" fillId="0" borderId="0" xfId="0" applyNumberFormat="1" applyBorder="1"/>
    <xf numFmtId="9" fontId="0" fillId="0" borderId="0" xfId="6" applyFont="1" applyBorder="1"/>
    <xf numFmtId="0" fontId="0" fillId="0" borderId="0" xfId="0" quotePrefix="1" applyFill="1" applyBorder="1"/>
    <xf numFmtId="3" fontId="0" fillId="0" borderId="0" xfId="0" applyNumberFormat="1" applyBorder="1"/>
    <xf numFmtId="167" fontId="0" fillId="0" borderId="0" xfId="6" applyNumberFormat="1" applyFont="1"/>
    <xf numFmtId="9" fontId="7" fillId="0" borderId="0" xfId="0" applyNumberFormat="1" applyFont="1" applyFill="1" applyBorder="1"/>
    <xf numFmtId="9" fontId="8" fillId="0" borderId="0" xfId="0" applyNumberFormat="1" applyFont="1" applyAlignment="1">
      <alignment vertical="center"/>
    </xf>
    <xf numFmtId="0" fontId="0" fillId="0" borderId="0" xfId="0"/>
    <xf numFmtId="0" fontId="0" fillId="0" borderId="0" xfId="0" applyAlignment="1">
      <alignment wrapText="1"/>
    </xf>
    <xf numFmtId="0" fontId="0" fillId="0" borderId="0" xfId="0" quotePrefix="1"/>
    <xf numFmtId="10" fontId="0" fillId="0" borderId="0" xfId="6" applyNumberFormat="1" applyFont="1" applyAlignment="1">
      <alignment horizontal="right"/>
    </xf>
    <xf numFmtId="10" fontId="0" fillId="0" borderId="0" xfId="6" applyNumberFormat="1" applyFont="1"/>
    <xf numFmtId="49" fontId="12" fillId="0" borderId="0" xfId="1" applyNumberFormat="1" applyFont="1" applyAlignment="1">
      <alignment horizontal="left"/>
    </xf>
    <xf numFmtId="49" fontId="0" fillId="0" borderId="0" xfId="0" applyNumberFormat="1" applyAlignment="1">
      <alignment horizontal="left" vertical="center"/>
    </xf>
    <xf numFmtId="0" fontId="0" fillId="0" borderId="0" xfId="0"/>
    <xf numFmtId="49" fontId="10" fillId="0" borderId="0" xfId="0" applyNumberFormat="1" applyFont="1" applyAlignment="1">
      <alignment horizontal="left"/>
    </xf>
    <xf numFmtId="0" fontId="0" fillId="0" borderId="0" xfId="0" applyAlignment="1">
      <alignment horizontal="center"/>
    </xf>
    <xf numFmtId="49" fontId="11" fillId="0" borderId="0" xfId="0" applyNumberFormat="1" applyFont="1" applyAlignment="1">
      <alignment horizontal="left" vertical="center"/>
    </xf>
    <xf numFmtId="49" fontId="5" fillId="0" borderId="0" xfId="0" applyNumberFormat="1"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top" wrapText="1"/>
    </xf>
    <xf numFmtId="0" fontId="0" fillId="0" borderId="0" xfId="0" applyAlignment="1">
      <alignment horizontal="left" wrapText="1"/>
    </xf>
    <xf numFmtId="0" fontId="5" fillId="0" borderId="0" xfId="0" applyFont="1"/>
    <xf numFmtId="0" fontId="0" fillId="0" borderId="0" xfId="0" applyFill="1" applyBorder="1" applyAlignment="1">
      <alignment horizontal="left" vertical="center" wrapText="1"/>
    </xf>
    <xf numFmtId="0" fontId="5" fillId="0" borderId="0" xfId="0" applyFont="1" applyFill="1" applyBorder="1"/>
    <xf numFmtId="0" fontId="0" fillId="0" borderId="0" xfId="0" applyFont="1" applyAlignment="1">
      <alignment horizontal="left" vertical="center" wrapText="1"/>
    </xf>
    <xf numFmtId="0" fontId="0" fillId="0" borderId="0" xfId="0" applyNumberFormat="1" applyAlignment="1">
      <alignment horizontal="center"/>
    </xf>
    <xf numFmtId="0" fontId="0" fillId="0" borderId="0" xfId="0" applyAlignment="1">
      <alignment horizontal="left"/>
    </xf>
    <xf numFmtId="0" fontId="14" fillId="0" borderId="0" xfId="0" applyFont="1" applyAlignment="1">
      <alignment horizontal="left" wrapText="1"/>
    </xf>
  </cellXfs>
  <cellStyles count="10">
    <cellStyle name="Hyperlink" xfId="1" builtinId="8"/>
    <cellStyle name="Normal" xfId="0" builtinId="0"/>
    <cellStyle name="Normal 2" xfId="2"/>
    <cellStyle name="Normal 2 2" xfId="9"/>
    <cellStyle name="Normal 2 3" xfId="8"/>
    <cellStyle name="Normal 3" xfId="3"/>
    <cellStyle name="Normal 3 2" xfId="4"/>
    <cellStyle name="Normal 4" xfId="5"/>
    <cellStyle name="Percent" xfId="6"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584198</xdr:colOff>
      <xdr:row>6</xdr:row>
      <xdr:rowOff>76200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118598"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workbookViewId="0">
      <selection activeCell="D33" sqref="D33"/>
    </sheetView>
  </sheetViews>
  <sheetFormatPr defaultRowHeight="15" x14ac:dyDescent="0.25"/>
  <cols>
    <col min="1" max="1" width="9.140625" customWidth="1"/>
    <col min="16" max="16" width="52.28515625" customWidth="1"/>
  </cols>
  <sheetData>
    <row r="1" spans="1:18" x14ac:dyDescent="0.25">
      <c r="A1" s="64"/>
      <c r="B1" s="64"/>
      <c r="C1" s="64"/>
      <c r="D1" s="64"/>
      <c r="E1" s="64"/>
      <c r="F1" s="64"/>
      <c r="G1" s="64"/>
      <c r="H1" s="64"/>
      <c r="I1" s="64"/>
      <c r="J1" s="64"/>
      <c r="K1" s="64"/>
      <c r="L1" s="64"/>
      <c r="M1" s="64"/>
      <c r="N1" s="64"/>
      <c r="O1" s="64"/>
    </row>
    <row r="2" spans="1:18" x14ac:dyDescent="0.25">
      <c r="A2" s="64"/>
      <c r="B2" s="64"/>
      <c r="C2" s="64"/>
      <c r="D2" s="64"/>
      <c r="E2" s="64"/>
      <c r="F2" s="64"/>
      <c r="G2" s="64"/>
      <c r="H2" s="64"/>
      <c r="I2" s="64"/>
      <c r="J2" s="64"/>
      <c r="K2" s="64"/>
      <c r="L2" s="64"/>
      <c r="M2" s="64"/>
      <c r="N2" s="64"/>
      <c r="O2" s="64"/>
    </row>
    <row r="3" spans="1:18" x14ac:dyDescent="0.25">
      <c r="A3" s="64"/>
      <c r="B3" s="64"/>
      <c r="C3" s="64"/>
      <c r="D3" s="64"/>
      <c r="E3" s="64"/>
      <c r="F3" s="64"/>
      <c r="G3" s="64"/>
      <c r="H3" s="64"/>
      <c r="I3" s="64"/>
      <c r="J3" s="64"/>
      <c r="K3" s="64"/>
      <c r="L3" s="64"/>
      <c r="M3" s="64"/>
      <c r="N3" s="64"/>
      <c r="O3" s="64"/>
    </row>
    <row r="4" spans="1:18" x14ac:dyDescent="0.25">
      <c r="A4" s="64"/>
      <c r="B4" s="64"/>
      <c r="C4" s="64"/>
      <c r="D4" s="64"/>
      <c r="E4" s="64"/>
      <c r="F4" s="64"/>
      <c r="G4" s="64"/>
      <c r="H4" s="64"/>
      <c r="I4" s="64"/>
      <c r="J4" s="64"/>
      <c r="K4" s="64"/>
      <c r="L4" s="64"/>
      <c r="M4" s="64"/>
      <c r="N4" s="64"/>
      <c r="O4" s="64"/>
    </row>
    <row r="5" spans="1:18" x14ac:dyDescent="0.25">
      <c r="A5" s="64"/>
      <c r="B5" s="64"/>
      <c r="C5" s="64"/>
      <c r="D5" s="64"/>
      <c r="E5" s="64"/>
      <c r="F5" s="64"/>
      <c r="G5" s="64"/>
      <c r="H5" s="64"/>
      <c r="I5" s="64"/>
      <c r="J5" s="64"/>
      <c r="K5" s="64"/>
      <c r="L5" s="64"/>
      <c r="M5" s="64"/>
      <c r="N5" s="64"/>
      <c r="O5" s="64"/>
    </row>
    <row r="6" spans="1:18" x14ac:dyDescent="0.25">
      <c r="A6" s="64"/>
      <c r="B6" s="64"/>
      <c r="C6" s="64"/>
      <c r="D6" s="64"/>
      <c r="E6" s="64"/>
      <c r="F6" s="64"/>
      <c r="G6" s="64"/>
      <c r="H6" s="64"/>
      <c r="I6" s="64"/>
      <c r="J6" s="64"/>
      <c r="K6" s="64"/>
      <c r="L6" s="64"/>
      <c r="M6" s="64"/>
      <c r="N6" s="64"/>
      <c r="O6" s="64"/>
    </row>
    <row r="7" spans="1:18" x14ac:dyDescent="0.25">
      <c r="A7" s="64"/>
      <c r="B7" s="64"/>
      <c r="C7" s="64"/>
      <c r="D7" s="64"/>
      <c r="E7" s="64"/>
      <c r="F7" s="64"/>
      <c r="G7" s="64"/>
      <c r="H7" s="64"/>
      <c r="I7" s="64"/>
      <c r="J7" s="64"/>
      <c r="K7" s="64"/>
      <c r="L7" s="64"/>
      <c r="M7" s="64"/>
      <c r="N7" s="64"/>
      <c r="O7" s="64"/>
    </row>
    <row r="8" spans="1:18" x14ac:dyDescent="0.25">
      <c r="A8" s="65" t="s">
        <v>41</v>
      </c>
      <c r="B8" s="61"/>
      <c r="C8" s="61"/>
      <c r="D8" s="61"/>
      <c r="E8" s="61"/>
      <c r="F8" s="61"/>
      <c r="G8" s="61"/>
      <c r="H8" s="61"/>
      <c r="I8" s="61"/>
      <c r="J8" s="61"/>
      <c r="K8" s="61"/>
      <c r="L8" s="61"/>
      <c r="M8" s="61"/>
      <c r="N8" s="61"/>
      <c r="O8" s="61"/>
      <c r="P8" s="33"/>
    </row>
    <row r="9" spans="1:18" x14ac:dyDescent="0.25">
      <c r="A9" s="61"/>
      <c r="B9" s="61"/>
      <c r="C9" s="61"/>
      <c r="D9" s="61"/>
      <c r="E9" s="61"/>
      <c r="F9" s="61"/>
      <c r="G9" s="61"/>
      <c r="H9" s="61"/>
      <c r="I9" s="61"/>
      <c r="J9" s="61"/>
      <c r="K9" s="61"/>
      <c r="L9" s="61"/>
      <c r="M9" s="61"/>
      <c r="N9" s="61"/>
      <c r="O9" s="61"/>
      <c r="P9" s="33"/>
    </row>
    <row r="10" spans="1:18" s="11" customFormat="1" x14ac:dyDescent="0.25">
      <c r="A10" s="61" t="s">
        <v>44</v>
      </c>
      <c r="B10" s="61"/>
      <c r="C10" s="61"/>
      <c r="D10" s="61"/>
      <c r="E10" s="61"/>
      <c r="F10" s="61"/>
      <c r="G10" s="61"/>
      <c r="H10" s="61"/>
      <c r="I10" s="61"/>
      <c r="J10" s="61"/>
      <c r="K10" s="61"/>
      <c r="L10" s="61"/>
      <c r="M10" s="61"/>
      <c r="N10" s="61"/>
      <c r="O10" s="61"/>
    </row>
    <row r="11" spans="1:18" x14ac:dyDescent="0.25">
      <c r="A11" s="19"/>
      <c r="B11" s="60" t="s">
        <v>80</v>
      </c>
      <c r="C11" s="60"/>
      <c r="D11" s="60"/>
      <c r="E11" s="60"/>
      <c r="F11" s="60"/>
      <c r="G11" s="60"/>
      <c r="H11" s="60"/>
      <c r="I11" s="60"/>
      <c r="J11" s="60"/>
      <c r="K11" s="60"/>
      <c r="L11" s="60"/>
      <c r="M11" s="60"/>
      <c r="N11" s="60"/>
      <c r="O11" s="60"/>
    </row>
    <row r="12" spans="1:18" x14ac:dyDescent="0.25">
      <c r="A12" s="19"/>
      <c r="B12" s="60" t="s">
        <v>81</v>
      </c>
      <c r="C12" s="60"/>
      <c r="D12" s="60"/>
      <c r="E12" s="60"/>
      <c r="F12" s="60"/>
      <c r="G12" s="60"/>
      <c r="H12" s="60"/>
      <c r="I12" s="60"/>
      <c r="J12" s="60"/>
      <c r="K12" s="60"/>
      <c r="L12" s="60"/>
      <c r="M12" s="60"/>
      <c r="N12" s="60"/>
      <c r="O12" s="60"/>
      <c r="R12" s="30"/>
    </row>
    <row r="13" spans="1:18" x14ac:dyDescent="0.25">
      <c r="A13" s="19"/>
      <c r="B13" s="60" t="s">
        <v>82</v>
      </c>
      <c r="C13" s="60"/>
      <c r="D13" s="60"/>
      <c r="E13" s="60"/>
      <c r="F13" s="60"/>
      <c r="G13" s="60"/>
      <c r="H13" s="60"/>
      <c r="I13" s="60"/>
      <c r="J13" s="60"/>
      <c r="K13" s="60"/>
      <c r="L13" s="60"/>
      <c r="M13" s="60"/>
      <c r="N13" s="60"/>
      <c r="O13" s="60"/>
      <c r="R13" s="30"/>
    </row>
    <row r="14" spans="1:18" x14ac:dyDescent="0.25">
      <c r="A14" s="19"/>
      <c r="B14" s="60" t="s">
        <v>79</v>
      </c>
      <c r="C14" s="60"/>
      <c r="D14" s="60"/>
      <c r="E14" s="60"/>
      <c r="F14" s="60"/>
      <c r="G14" s="60"/>
      <c r="H14" s="60"/>
      <c r="I14" s="60"/>
      <c r="J14" s="60"/>
      <c r="K14" s="60"/>
      <c r="L14" s="60"/>
      <c r="M14" s="60"/>
      <c r="N14" s="60"/>
      <c r="O14" s="60"/>
      <c r="R14" s="30"/>
    </row>
    <row r="15" spans="1:18" s="11" customFormat="1" x14ac:dyDescent="0.25">
      <c r="A15" s="63" t="s">
        <v>42</v>
      </c>
      <c r="B15" s="63"/>
      <c r="C15" s="63"/>
      <c r="D15" s="63"/>
      <c r="E15" s="63"/>
      <c r="F15" s="63"/>
      <c r="G15" s="63"/>
      <c r="H15" s="63"/>
      <c r="I15" s="63"/>
      <c r="J15" s="63"/>
      <c r="K15" s="63"/>
      <c r="L15" s="63"/>
      <c r="M15" s="63"/>
      <c r="N15" s="63"/>
      <c r="O15" s="63"/>
    </row>
    <row r="16" spans="1:18" x14ac:dyDescent="0.25">
      <c r="A16" s="19"/>
      <c r="B16" s="60" t="s">
        <v>83</v>
      </c>
      <c r="C16" s="60"/>
      <c r="D16" s="60"/>
      <c r="E16" s="60"/>
      <c r="F16" s="60"/>
      <c r="G16" s="60"/>
      <c r="H16" s="60"/>
      <c r="I16" s="60"/>
      <c r="J16" s="60"/>
      <c r="K16" s="60"/>
      <c r="L16" s="60"/>
      <c r="M16" s="60"/>
      <c r="N16" s="60"/>
      <c r="O16" s="60"/>
      <c r="Q16" s="30"/>
    </row>
    <row r="17" spans="1:17" s="11" customFormat="1" x14ac:dyDescent="0.25">
      <c r="A17" s="63" t="s">
        <v>43</v>
      </c>
      <c r="B17" s="63"/>
      <c r="C17" s="63"/>
      <c r="D17" s="63"/>
      <c r="E17" s="63"/>
      <c r="F17" s="63"/>
      <c r="G17" s="63"/>
      <c r="H17" s="63"/>
      <c r="I17" s="63"/>
      <c r="J17" s="63"/>
      <c r="K17" s="63"/>
      <c r="L17" s="63"/>
      <c r="M17" s="63"/>
      <c r="N17" s="63"/>
      <c r="O17" s="63"/>
    </row>
    <row r="18" spans="1:17" x14ac:dyDescent="0.25">
      <c r="A18" s="19"/>
      <c r="B18" s="60" t="s">
        <v>123</v>
      </c>
      <c r="C18" s="60"/>
      <c r="D18" s="60"/>
      <c r="E18" s="60"/>
      <c r="F18" s="60"/>
      <c r="G18" s="60"/>
      <c r="H18" s="60"/>
      <c r="I18" s="60"/>
      <c r="J18" s="60"/>
      <c r="K18" s="60"/>
      <c r="L18" s="60"/>
      <c r="M18" s="60"/>
      <c r="N18" s="60"/>
      <c r="O18" s="60"/>
    </row>
    <row r="19" spans="1:17" x14ac:dyDescent="0.25">
      <c r="A19" s="19"/>
      <c r="B19" s="60" t="s">
        <v>111</v>
      </c>
      <c r="C19" s="60"/>
      <c r="D19" s="60"/>
      <c r="E19" s="60"/>
      <c r="F19" s="60"/>
      <c r="G19" s="60"/>
      <c r="H19" s="60"/>
      <c r="I19" s="60"/>
      <c r="J19" s="60"/>
      <c r="K19" s="60"/>
      <c r="L19" s="60"/>
      <c r="M19" s="60"/>
      <c r="N19" s="60"/>
      <c r="O19" s="60"/>
      <c r="Q19" s="30"/>
    </row>
    <row r="20" spans="1:17" s="11" customFormat="1" x14ac:dyDescent="0.25">
      <c r="A20" s="63" t="s">
        <v>46</v>
      </c>
      <c r="B20" s="63"/>
      <c r="C20" s="63"/>
      <c r="D20" s="63"/>
      <c r="E20" s="63"/>
      <c r="F20" s="63"/>
      <c r="G20" s="63"/>
      <c r="H20" s="63"/>
      <c r="I20" s="63"/>
      <c r="J20" s="63"/>
      <c r="K20" s="63"/>
      <c r="L20" s="63"/>
      <c r="M20" s="63"/>
      <c r="N20" s="63"/>
      <c r="O20" s="63"/>
    </row>
    <row r="21" spans="1:17" x14ac:dyDescent="0.25">
      <c r="A21" s="19"/>
      <c r="B21" s="60" t="s">
        <v>47</v>
      </c>
      <c r="C21" s="60"/>
      <c r="D21" s="60"/>
      <c r="E21" s="60"/>
      <c r="F21" s="60"/>
      <c r="G21" s="60"/>
      <c r="H21" s="60"/>
      <c r="I21" s="60"/>
      <c r="J21" s="60"/>
      <c r="K21" s="60"/>
      <c r="L21" s="60"/>
      <c r="M21" s="60"/>
      <c r="N21" s="60"/>
      <c r="O21" s="60"/>
    </row>
    <row r="22" spans="1:17" x14ac:dyDescent="0.25">
      <c r="A22" s="19"/>
      <c r="B22" s="62" t="s">
        <v>77</v>
      </c>
      <c r="C22" s="62"/>
      <c r="D22" s="62"/>
      <c r="E22" s="62"/>
      <c r="F22" s="62"/>
      <c r="G22" s="62"/>
      <c r="H22" s="62"/>
      <c r="I22" s="62"/>
      <c r="J22" s="62"/>
      <c r="K22" s="62"/>
      <c r="L22" s="62"/>
      <c r="M22" s="62"/>
      <c r="N22" s="62"/>
      <c r="O22" s="62"/>
    </row>
    <row r="23" spans="1:17" x14ac:dyDescent="0.25">
      <c r="A23" s="19"/>
      <c r="B23" s="62" t="s">
        <v>78</v>
      </c>
      <c r="C23" s="62"/>
      <c r="D23" s="62"/>
      <c r="E23" s="62"/>
      <c r="F23" s="62"/>
      <c r="G23" s="62"/>
      <c r="H23" s="62"/>
      <c r="I23" s="62"/>
      <c r="J23" s="62"/>
      <c r="K23" s="62"/>
      <c r="L23" s="62"/>
      <c r="M23" s="62"/>
      <c r="N23" s="62"/>
      <c r="O23" s="62"/>
    </row>
    <row r="24" spans="1:17" x14ac:dyDescent="0.25">
      <c r="A24" s="19"/>
      <c r="B24" s="60" t="s">
        <v>84</v>
      </c>
      <c r="C24" s="60"/>
      <c r="D24" s="60"/>
      <c r="E24" s="60"/>
      <c r="F24" s="60"/>
      <c r="G24" s="60"/>
      <c r="H24" s="60"/>
      <c r="I24" s="60"/>
      <c r="J24" s="60"/>
      <c r="K24" s="60"/>
      <c r="L24" s="60"/>
      <c r="M24" s="60"/>
      <c r="N24" s="60"/>
      <c r="O24" s="60"/>
      <c r="P24" s="30"/>
      <c r="Q24" s="30"/>
    </row>
    <row r="25" spans="1:17" x14ac:dyDescent="0.25">
      <c r="A25" s="61" t="s">
        <v>45</v>
      </c>
      <c r="B25" s="61"/>
      <c r="C25" s="61"/>
      <c r="D25" s="61"/>
      <c r="E25" s="61"/>
      <c r="F25" s="61"/>
      <c r="G25" s="61"/>
      <c r="H25" s="61"/>
      <c r="I25" s="61"/>
      <c r="J25" s="61"/>
      <c r="K25" s="61"/>
      <c r="L25" s="61"/>
      <c r="M25" s="61"/>
      <c r="N25" s="61"/>
      <c r="O25" s="61"/>
    </row>
    <row r="26" spans="1:17" x14ac:dyDescent="0.25">
      <c r="A26" s="61"/>
      <c r="B26" s="61"/>
      <c r="C26" s="61"/>
      <c r="D26" s="61"/>
      <c r="E26" s="61"/>
      <c r="F26" s="61"/>
      <c r="G26" s="61"/>
      <c r="H26" s="61"/>
      <c r="I26" s="61"/>
      <c r="J26" s="61"/>
      <c r="K26" s="61"/>
      <c r="L26" s="61"/>
      <c r="M26" s="61"/>
      <c r="N26" s="61"/>
      <c r="O26" s="61"/>
    </row>
    <row r="27" spans="1:17" ht="15" customHeight="1" x14ac:dyDescent="0.25"/>
  </sheetData>
  <mergeCells count="18">
    <mergeCell ref="B18:O18"/>
    <mergeCell ref="A15:O15"/>
    <mergeCell ref="A17:O17"/>
    <mergeCell ref="B14:O14"/>
    <mergeCell ref="A10:O10"/>
    <mergeCell ref="B16:O16"/>
    <mergeCell ref="A1:O7"/>
    <mergeCell ref="A8:O9"/>
    <mergeCell ref="B11:O11"/>
    <mergeCell ref="B12:O12"/>
    <mergeCell ref="B13:O13"/>
    <mergeCell ref="B24:O24"/>
    <mergeCell ref="A25:O26"/>
    <mergeCell ref="B19:O19"/>
    <mergeCell ref="B21:O21"/>
    <mergeCell ref="B22:O22"/>
    <mergeCell ref="B23:O23"/>
    <mergeCell ref="A20:O20"/>
  </mergeCells>
  <hyperlinks>
    <hyperlink ref="B11:O11" location="'1.1.1'!A1" display="1.1.1: Freshman applicants, admits and enrollees, Universitywide"/>
    <hyperlink ref="B12:O12" location="'1.1.2'!A1" display="1.1.2: Freshman applicants, admits and enrollees, by campus"/>
    <hyperlink ref="B13:O13" location="'1.1.3'!A1" display="1.1.3: Transfer applicants, admits and enrollees"/>
    <hyperlink ref="B14:O14" location="'1.1.4'!A1" display="1.1.4: : Transfer applicants, admits and enrollees, by campus"/>
    <hyperlink ref="B16:O16" location="'1.2.1'!A1" display="1.2.1: First-generation undergraduate students"/>
    <hyperlink ref="B18:O18" location="'1.3.1'!A1" display="1.3.1: Weighted high school grade point average (GPA) and test scores of freshmen, Universitywide"/>
    <hyperlink ref="B19:O19" location="'1.3.2'!A1" display="1.3.2 College grade point average (GPA) of entering transfer students, as share of class"/>
    <hyperlink ref="B21:O21" location="'1.4.1'!A1" display="1.4.1: Geographic origin of entering freshmen, UC and comparison institutions"/>
    <hyperlink ref="B24:O24" location="'1.4.4'!A1" display="1.4.4: State funding versus percentage of nonresidents, UC campuses and comparison institutions"/>
  </hyperlink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workbookViewId="0">
      <selection sqref="A1:F1"/>
    </sheetView>
  </sheetViews>
  <sheetFormatPr defaultRowHeight="15" x14ac:dyDescent="0.25"/>
  <cols>
    <col min="1" max="1" width="12.28515625" customWidth="1"/>
    <col min="2" max="3" width="21.140625" customWidth="1"/>
  </cols>
  <sheetData>
    <row r="1" spans="1:15" s="11" customFormat="1" x14ac:dyDescent="0.25">
      <c r="A1" s="70" t="s">
        <v>84</v>
      </c>
      <c r="B1" s="70"/>
      <c r="C1" s="70"/>
      <c r="D1" s="70"/>
      <c r="E1" s="70"/>
      <c r="F1" s="70"/>
    </row>
    <row r="2" spans="1:15" s="11" customFormat="1" x14ac:dyDescent="0.25">
      <c r="F2"/>
      <c r="G2"/>
      <c r="H2"/>
      <c r="I2"/>
      <c r="J2"/>
      <c r="K2"/>
      <c r="L2"/>
    </row>
    <row r="3" spans="1:15" ht="56.25" customHeight="1" x14ac:dyDescent="0.25">
      <c r="A3" s="22" t="s">
        <v>15</v>
      </c>
      <c r="B3" s="22" t="s">
        <v>75</v>
      </c>
      <c r="C3" s="22" t="s">
        <v>76</v>
      </c>
      <c r="I3" s="55"/>
      <c r="J3" s="56"/>
      <c r="K3" s="56"/>
    </row>
    <row r="4" spans="1:15" ht="15.75" x14ac:dyDescent="0.25">
      <c r="A4" s="17" t="s">
        <v>48</v>
      </c>
      <c r="B4" s="54">
        <v>6.7584163433985073E-2</v>
      </c>
      <c r="C4" s="54">
        <v>4.9737442379888801E-2</v>
      </c>
      <c r="I4" s="57"/>
      <c r="J4" s="58"/>
      <c r="K4" s="59"/>
      <c r="O4" s="31"/>
    </row>
    <row r="5" spans="1:15" ht="15.75" x14ac:dyDescent="0.25">
      <c r="A5" s="17" t="s">
        <v>49</v>
      </c>
      <c r="B5" s="54">
        <v>6.6612251398538755E-2</v>
      </c>
      <c r="C5" s="54">
        <v>5.1147141572642628E-2</v>
      </c>
      <c r="I5" s="57"/>
      <c r="J5" s="58"/>
      <c r="K5" s="59"/>
      <c r="N5" s="31"/>
      <c r="O5" s="31"/>
    </row>
    <row r="6" spans="1:15" ht="15.75" x14ac:dyDescent="0.25">
      <c r="A6" s="17" t="s">
        <v>50</v>
      </c>
      <c r="B6" s="54">
        <v>8.252844797247097E-2</v>
      </c>
      <c r="C6" s="54">
        <v>5.7024430794809032E-2</v>
      </c>
      <c r="I6" s="57"/>
      <c r="J6" s="59"/>
      <c r="K6" s="59"/>
      <c r="N6" s="31"/>
      <c r="O6" s="31"/>
    </row>
    <row r="7" spans="1:15" ht="15.75" x14ac:dyDescent="0.25">
      <c r="A7" s="17" t="s">
        <v>51</v>
      </c>
      <c r="B7" s="54">
        <v>0.11241569761980801</v>
      </c>
      <c r="C7" s="54">
        <v>7.0972645245347063E-2</v>
      </c>
      <c r="I7" s="57"/>
      <c r="J7" s="59"/>
      <c r="K7" s="59"/>
      <c r="N7" s="31"/>
      <c r="O7" s="31"/>
    </row>
    <row r="8" spans="1:15" ht="15.75" x14ac:dyDescent="0.25">
      <c r="A8" s="17" t="s">
        <v>52</v>
      </c>
      <c r="B8" s="54">
        <v>0.13680136637837051</v>
      </c>
      <c r="C8" s="54">
        <v>9.0748073690504388E-2</v>
      </c>
      <c r="I8" s="57"/>
      <c r="J8" s="59"/>
      <c r="K8" s="59"/>
      <c r="N8" s="31"/>
      <c r="O8" s="31"/>
    </row>
    <row r="9" spans="1:15" ht="15.75" x14ac:dyDescent="0.25">
      <c r="A9" s="17" t="s">
        <v>53</v>
      </c>
      <c r="B9" s="54">
        <v>0.15628195634542827</v>
      </c>
      <c r="C9" s="54">
        <v>0.11370419430901905</v>
      </c>
      <c r="I9" s="57"/>
      <c r="J9" s="59"/>
      <c r="K9" s="59"/>
      <c r="N9" s="31"/>
      <c r="O9" s="31"/>
    </row>
    <row r="10" spans="1:15" ht="15.75" x14ac:dyDescent="0.25">
      <c r="A10" s="17" t="s">
        <v>54</v>
      </c>
      <c r="B10" s="54">
        <v>0.16510748065348238</v>
      </c>
      <c r="C10" s="54">
        <v>0.13275463884685831</v>
      </c>
      <c r="I10" s="57"/>
      <c r="J10" s="59"/>
      <c r="K10" s="59"/>
      <c r="N10" s="31"/>
      <c r="O10" s="31"/>
    </row>
    <row r="11" spans="1:15" ht="15.75" x14ac:dyDescent="0.25">
      <c r="A11" s="17" t="s">
        <v>56</v>
      </c>
      <c r="B11" s="54">
        <v>0.18911372332724327</v>
      </c>
      <c r="C11" s="54">
        <v>0.1522704811443433</v>
      </c>
      <c r="D11" s="31"/>
      <c r="E11" s="31"/>
      <c r="I11" s="57"/>
      <c r="J11" s="59"/>
      <c r="K11" s="59"/>
      <c r="N11" s="31"/>
      <c r="O11" s="31"/>
    </row>
    <row r="12" spans="1:15" ht="15.75" x14ac:dyDescent="0.25">
      <c r="A12" s="17" t="s">
        <v>112</v>
      </c>
      <c r="B12" s="54">
        <v>0.17387372450902075</v>
      </c>
      <c r="C12" s="54">
        <v>0.16189190121582794</v>
      </c>
      <c r="D12" s="55"/>
      <c r="E12" s="55"/>
      <c r="F12" s="55"/>
      <c r="I12" s="55"/>
      <c r="J12" s="59"/>
      <c r="K12" s="59"/>
      <c r="N12" s="31"/>
      <c r="O12" s="31"/>
    </row>
    <row r="13" spans="1:15" ht="15.75" x14ac:dyDescent="0.25">
      <c r="A13" s="17"/>
      <c r="B13" s="18"/>
      <c r="C13" s="18"/>
      <c r="N13" s="31"/>
      <c r="O13" s="31"/>
    </row>
    <row r="14" spans="1:15" ht="15.75" x14ac:dyDescent="0.25">
      <c r="A14" s="17" t="s">
        <v>92</v>
      </c>
      <c r="B14" s="18"/>
      <c r="C14" s="18"/>
      <c r="N14" s="31"/>
      <c r="O14" s="31"/>
    </row>
    <row r="15" spans="1:15" ht="15.75" x14ac:dyDescent="0.25">
      <c r="A15" s="17"/>
      <c r="B15" s="18"/>
      <c r="C15" s="18"/>
      <c r="D15" s="55"/>
      <c r="E15" s="55"/>
      <c r="F15" s="55"/>
      <c r="N15" s="31"/>
      <c r="O15" s="31"/>
    </row>
    <row r="16" spans="1:15" ht="100.9" customHeight="1" x14ac:dyDescent="0.25">
      <c r="A16" s="76" t="s">
        <v>110</v>
      </c>
      <c r="B16" s="76"/>
      <c r="C16" s="76"/>
      <c r="D16" s="76"/>
      <c r="E16" s="76"/>
      <c r="F16" s="76"/>
      <c r="N16" s="31"/>
      <c r="O16" s="31"/>
    </row>
    <row r="17" spans="1:15" ht="15.75" x14ac:dyDescent="0.25">
      <c r="A17" s="17"/>
      <c r="B17" s="18"/>
      <c r="C17" s="18"/>
      <c r="N17" s="31"/>
      <c r="O17" s="31"/>
    </row>
    <row r="18" spans="1:15" ht="15.75" x14ac:dyDescent="0.25">
      <c r="A18" s="17"/>
      <c r="B18" s="18"/>
      <c r="C18" s="18"/>
      <c r="N18" s="31"/>
      <c r="O18" s="31"/>
    </row>
    <row r="19" spans="1:15" ht="15.75" x14ac:dyDescent="0.25">
      <c r="A19" s="17"/>
      <c r="B19" s="18"/>
      <c r="C19" s="18"/>
      <c r="N19" s="31"/>
      <c r="O19" s="31"/>
    </row>
    <row r="20" spans="1:15" s="31" customFormat="1" ht="15.75" x14ac:dyDescent="0.25">
      <c r="A20" s="17"/>
      <c r="B20" s="18"/>
      <c r="C20" s="18"/>
      <c r="D20"/>
      <c r="E20"/>
      <c r="F20"/>
      <c r="G20"/>
      <c r="H20"/>
      <c r="I20"/>
      <c r="J20"/>
      <c r="K20"/>
      <c r="L20"/>
    </row>
    <row r="21" spans="1:15" ht="15.75" x14ac:dyDescent="0.25">
      <c r="A21" s="17"/>
      <c r="B21" s="18"/>
      <c r="C21" s="18"/>
      <c r="N21" s="31"/>
      <c r="O21" s="31"/>
    </row>
    <row r="22" spans="1:15" ht="15.75" x14ac:dyDescent="0.25">
      <c r="A22" s="17"/>
      <c r="B22" s="18"/>
      <c r="C22" s="18"/>
    </row>
    <row r="23" spans="1:15" s="55" customFormat="1" ht="15.75" x14ac:dyDescent="0.25">
      <c r="A23" s="17"/>
      <c r="B23" s="18"/>
      <c r="C23" s="18"/>
      <c r="D23"/>
      <c r="E23"/>
      <c r="F23"/>
    </row>
    <row r="24" spans="1:15" ht="100.9" customHeight="1" x14ac:dyDescent="0.25">
      <c r="A24" s="17"/>
      <c r="B24" s="18"/>
      <c r="C24" s="18"/>
    </row>
    <row r="25" spans="1:15" ht="15.75" x14ac:dyDescent="0.25">
      <c r="A25" s="17"/>
      <c r="B25" s="18"/>
      <c r="C25" s="18"/>
    </row>
    <row r="26" spans="1:15" ht="15.75" x14ac:dyDescent="0.25">
      <c r="A26" s="17"/>
      <c r="B26" s="18"/>
      <c r="C26" s="18"/>
    </row>
    <row r="27" spans="1:15" ht="15.75" x14ac:dyDescent="0.25">
      <c r="A27" s="17"/>
      <c r="B27" s="18"/>
      <c r="C27" s="18"/>
    </row>
    <row r="28" spans="1:15" ht="15.75" x14ac:dyDescent="0.25">
      <c r="A28" s="17"/>
      <c r="B28" s="18"/>
      <c r="C28" s="18"/>
    </row>
    <row r="29" spans="1:15" ht="15.75" x14ac:dyDescent="0.25">
      <c r="A29" s="17"/>
      <c r="B29" s="18"/>
      <c r="C29" s="18"/>
    </row>
    <row r="30" spans="1:15" ht="15.75" x14ac:dyDescent="0.25">
      <c r="A30" s="17"/>
      <c r="B30" s="18"/>
      <c r="C30" s="18"/>
    </row>
    <row r="31" spans="1:15" ht="15.75" x14ac:dyDescent="0.25">
      <c r="A31" s="17"/>
      <c r="B31" s="18"/>
      <c r="C31" s="18"/>
    </row>
  </sheetData>
  <mergeCells count="2">
    <mergeCell ref="A1:F1"/>
    <mergeCell ref="A16:F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Normal="100" workbookViewId="0">
      <selection sqref="A1:E1"/>
    </sheetView>
  </sheetViews>
  <sheetFormatPr defaultRowHeight="15" x14ac:dyDescent="0.25"/>
  <cols>
    <col min="1" max="1" width="14.42578125" bestFit="1" customWidth="1"/>
    <col min="2" max="2" width="5" bestFit="1" customWidth="1"/>
    <col min="3" max="5" width="17.7109375" customWidth="1"/>
  </cols>
  <sheetData>
    <row r="1" spans="1:5" x14ac:dyDescent="0.25">
      <c r="A1" s="66" t="s">
        <v>80</v>
      </c>
      <c r="B1" s="66"/>
      <c r="C1" s="66"/>
      <c r="D1" s="66"/>
      <c r="E1" s="66"/>
    </row>
    <row r="2" spans="1:5" x14ac:dyDescent="0.25">
      <c r="A2" s="20"/>
      <c r="B2" s="20"/>
      <c r="C2" s="20"/>
      <c r="D2" s="20"/>
      <c r="E2" s="20"/>
    </row>
    <row r="3" spans="1:5" ht="30" customHeight="1" x14ac:dyDescent="0.25">
      <c r="A3" s="23" t="s">
        <v>1</v>
      </c>
      <c r="B3" s="22" t="s">
        <v>2</v>
      </c>
      <c r="C3" s="22" t="s">
        <v>3</v>
      </c>
      <c r="D3" s="22" t="s">
        <v>4</v>
      </c>
      <c r="E3" s="22" t="s">
        <v>5</v>
      </c>
    </row>
    <row r="4" spans="1:5" x14ac:dyDescent="0.25">
      <c r="A4" s="4" t="s">
        <v>0</v>
      </c>
      <c r="B4" s="11">
        <v>1994</v>
      </c>
      <c r="C4" s="12">
        <v>48802</v>
      </c>
      <c r="D4" s="12">
        <v>39609</v>
      </c>
      <c r="E4" s="12">
        <v>22400</v>
      </c>
    </row>
    <row r="5" spans="1:5" x14ac:dyDescent="0.25">
      <c r="A5" s="4" t="s">
        <v>0</v>
      </c>
      <c r="B5" s="11">
        <v>1995</v>
      </c>
      <c r="C5" s="12">
        <v>51738</v>
      </c>
      <c r="D5" s="12">
        <v>41725</v>
      </c>
      <c r="E5" s="12">
        <v>23122</v>
      </c>
    </row>
    <row r="6" spans="1:5" x14ac:dyDescent="0.25">
      <c r="A6" s="4" t="s">
        <v>0</v>
      </c>
      <c r="B6" s="11">
        <v>1996</v>
      </c>
      <c r="C6" s="12">
        <v>54483</v>
      </c>
      <c r="D6" s="12">
        <v>43301</v>
      </c>
      <c r="E6" s="12">
        <v>24127</v>
      </c>
    </row>
    <row r="7" spans="1:5" x14ac:dyDescent="0.25">
      <c r="A7" s="4" t="s">
        <v>0</v>
      </c>
      <c r="B7" s="11">
        <v>1997</v>
      </c>
      <c r="C7" s="12">
        <v>56851</v>
      </c>
      <c r="D7" s="12">
        <v>44740</v>
      </c>
      <c r="E7" s="12">
        <v>24986</v>
      </c>
    </row>
    <row r="8" spans="1:5" x14ac:dyDescent="0.25">
      <c r="A8" s="4" t="s">
        <v>0</v>
      </c>
      <c r="B8" s="11">
        <v>1998</v>
      </c>
      <c r="C8" s="12">
        <v>61567</v>
      </c>
      <c r="D8" s="12">
        <v>47427</v>
      </c>
      <c r="E8" s="12">
        <v>26314</v>
      </c>
    </row>
    <row r="9" spans="1:5" x14ac:dyDescent="0.25">
      <c r="A9" s="4" t="s">
        <v>0</v>
      </c>
      <c r="B9" s="11">
        <v>1999</v>
      </c>
      <c r="C9" s="12">
        <v>65901</v>
      </c>
      <c r="D9" s="12">
        <v>49766</v>
      </c>
      <c r="E9" s="12">
        <v>27491</v>
      </c>
    </row>
    <row r="10" spans="1:5" x14ac:dyDescent="0.25">
      <c r="A10" s="4" t="s">
        <v>0</v>
      </c>
      <c r="B10" s="11">
        <v>2000</v>
      </c>
      <c r="C10" s="12">
        <v>68207</v>
      </c>
      <c r="D10" s="12">
        <v>51806</v>
      </c>
      <c r="E10" s="12">
        <v>28559</v>
      </c>
    </row>
    <row r="11" spans="1:5" x14ac:dyDescent="0.25">
      <c r="A11" s="4" t="s">
        <v>0</v>
      </c>
      <c r="B11" s="11">
        <v>2001</v>
      </c>
      <c r="C11" s="12">
        <v>73075</v>
      </c>
      <c r="D11" s="12">
        <v>56870</v>
      </c>
      <c r="E11" s="12">
        <v>30495</v>
      </c>
    </row>
    <row r="12" spans="1:5" x14ac:dyDescent="0.25">
      <c r="A12" s="4" t="s">
        <v>0</v>
      </c>
      <c r="B12" s="11">
        <v>2002</v>
      </c>
      <c r="C12" s="12">
        <v>75139</v>
      </c>
      <c r="D12" s="12">
        <v>58886</v>
      </c>
      <c r="E12" s="12">
        <v>31514</v>
      </c>
    </row>
    <row r="13" spans="1:5" x14ac:dyDescent="0.25">
      <c r="A13" s="4" t="s">
        <v>0</v>
      </c>
      <c r="B13" s="11">
        <v>2003</v>
      </c>
      <c r="C13" s="12">
        <v>78208</v>
      </c>
      <c r="D13" s="12">
        <v>62364</v>
      </c>
      <c r="E13" s="12">
        <v>31866</v>
      </c>
    </row>
    <row r="14" spans="1:5" x14ac:dyDescent="0.25">
      <c r="A14" s="4" t="s">
        <v>0</v>
      </c>
      <c r="B14" s="11">
        <v>2004</v>
      </c>
      <c r="C14" s="12">
        <v>74967</v>
      </c>
      <c r="D14" s="12">
        <v>54881</v>
      </c>
      <c r="E14" s="12">
        <v>29545</v>
      </c>
    </row>
    <row r="15" spans="1:5" x14ac:dyDescent="0.25">
      <c r="A15" s="4" t="s">
        <v>0</v>
      </c>
      <c r="B15" s="11">
        <v>2005</v>
      </c>
      <c r="C15" s="12">
        <v>76508</v>
      </c>
      <c r="D15" s="12">
        <v>61420</v>
      </c>
      <c r="E15" s="12">
        <v>31464</v>
      </c>
    </row>
    <row r="16" spans="1:5" x14ac:dyDescent="0.25">
      <c r="A16" s="4" t="s">
        <v>0</v>
      </c>
      <c r="B16" s="11">
        <v>2006</v>
      </c>
      <c r="C16" s="12">
        <v>83199</v>
      </c>
      <c r="D16" s="12">
        <v>68249</v>
      </c>
      <c r="E16" s="12">
        <v>35328</v>
      </c>
    </row>
    <row r="17" spans="1:6" x14ac:dyDescent="0.25">
      <c r="A17" s="4" t="s">
        <v>0</v>
      </c>
      <c r="B17" s="11">
        <v>2007</v>
      </c>
      <c r="C17" s="12">
        <v>87631</v>
      </c>
      <c r="D17" s="12">
        <v>71271</v>
      </c>
      <c r="E17" s="12">
        <v>35251</v>
      </c>
    </row>
    <row r="18" spans="1:6" x14ac:dyDescent="0.25">
      <c r="A18" s="4" t="s">
        <v>0</v>
      </c>
      <c r="B18" s="11">
        <v>2008</v>
      </c>
      <c r="C18" s="12">
        <v>95563</v>
      </c>
      <c r="D18" s="12">
        <v>76691</v>
      </c>
      <c r="E18" s="12">
        <v>36538</v>
      </c>
    </row>
    <row r="19" spans="1:6" x14ac:dyDescent="0.25">
      <c r="A19" s="4" t="s">
        <v>0</v>
      </c>
      <c r="B19" s="11">
        <v>2009</v>
      </c>
      <c r="C19" s="12">
        <v>98204</v>
      </c>
      <c r="D19" s="12">
        <v>76526</v>
      </c>
      <c r="E19" s="12">
        <v>34242</v>
      </c>
    </row>
    <row r="20" spans="1:6" x14ac:dyDescent="0.25">
      <c r="A20" s="4" t="s">
        <v>0</v>
      </c>
      <c r="B20" s="11">
        <v>2010</v>
      </c>
      <c r="C20" s="12">
        <v>100488</v>
      </c>
      <c r="D20" s="12">
        <v>78984</v>
      </c>
      <c r="E20" s="12">
        <v>34422</v>
      </c>
    </row>
    <row r="21" spans="1:6" x14ac:dyDescent="0.25">
      <c r="A21" s="4" t="s">
        <v>0</v>
      </c>
      <c r="B21" s="11">
        <v>2011</v>
      </c>
      <c r="C21" s="12">
        <v>106309</v>
      </c>
      <c r="D21" s="12">
        <v>76099</v>
      </c>
      <c r="E21" s="12">
        <v>36343</v>
      </c>
    </row>
    <row r="22" spans="1:6" x14ac:dyDescent="0.25">
      <c r="A22" s="4" t="s">
        <v>0</v>
      </c>
      <c r="B22" s="11">
        <v>2012</v>
      </c>
      <c r="C22" s="12">
        <v>126549</v>
      </c>
      <c r="D22" s="12">
        <v>83859</v>
      </c>
      <c r="E22" s="12">
        <v>38731</v>
      </c>
    </row>
    <row r="23" spans="1:6" x14ac:dyDescent="0.25">
      <c r="A23" s="4" t="s">
        <v>0</v>
      </c>
      <c r="B23" s="11">
        <v>2013</v>
      </c>
      <c r="C23" s="12">
        <v>140024</v>
      </c>
      <c r="D23" s="12">
        <v>86269</v>
      </c>
      <c r="E23" s="12">
        <v>39984</v>
      </c>
    </row>
    <row r="24" spans="1:6" x14ac:dyDescent="0.25">
      <c r="A24" s="4" t="s">
        <v>0</v>
      </c>
      <c r="B24" s="11">
        <v>2014</v>
      </c>
      <c r="C24" s="12">
        <v>148772</v>
      </c>
      <c r="D24" s="12">
        <v>89185</v>
      </c>
      <c r="E24" s="12">
        <v>41568</v>
      </c>
    </row>
    <row r="25" spans="1:6" x14ac:dyDescent="0.25">
      <c r="A25" s="4" t="s">
        <v>0</v>
      </c>
      <c r="B25" s="11">
        <v>2015</v>
      </c>
      <c r="C25" s="12">
        <v>158306</v>
      </c>
      <c r="D25" s="12">
        <v>91379</v>
      </c>
      <c r="E25" s="12">
        <v>41556</v>
      </c>
    </row>
    <row r="26" spans="1:6" x14ac:dyDescent="0.25">
      <c r="A26" s="4" t="s">
        <v>0</v>
      </c>
      <c r="B26" s="31">
        <v>2016</v>
      </c>
      <c r="C26" s="12">
        <v>166562</v>
      </c>
      <c r="D26" s="12">
        <v>105077</v>
      </c>
      <c r="E26" s="12">
        <v>47479</v>
      </c>
    </row>
    <row r="27" spans="1:6" x14ac:dyDescent="0.25">
      <c r="A27" s="4" t="s">
        <v>0</v>
      </c>
      <c r="B27" s="31">
        <v>2017</v>
      </c>
      <c r="C27" s="12">
        <v>171858</v>
      </c>
      <c r="D27" s="12">
        <v>104822</v>
      </c>
      <c r="E27" s="12">
        <v>46006</v>
      </c>
    </row>
    <row r="28" spans="1:6" s="41" customFormat="1" x14ac:dyDescent="0.25">
      <c r="A28" s="4"/>
      <c r="C28" s="12"/>
      <c r="D28" s="12"/>
      <c r="E28" s="12"/>
    </row>
    <row r="29" spans="1:6" x14ac:dyDescent="0.25">
      <c r="A29" s="4" t="s">
        <v>6</v>
      </c>
      <c r="B29" s="31">
        <v>2017</v>
      </c>
      <c r="C29" s="31">
        <v>85045</v>
      </c>
      <c r="D29" s="12">
        <v>14549</v>
      </c>
      <c r="E29" s="12">
        <v>6379</v>
      </c>
    </row>
    <row r="30" spans="1:6" x14ac:dyDescent="0.25">
      <c r="A30" s="4" t="s">
        <v>7</v>
      </c>
      <c r="B30" s="41">
        <v>2017</v>
      </c>
      <c r="C30" s="31">
        <v>70955</v>
      </c>
      <c r="D30" s="12">
        <v>30762</v>
      </c>
      <c r="E30" s="12">
        <v>5868</v>
      </c>
      <c r="F30" s="41"/>
    </row>
    <row r="31" spans="1:6" x14ac:dyDescent="0.25">
      <c r="A31" s="4" t="s">
        <v>8</v>
      </c>
      <c r="B31" s="41">
        <v>2017</v>
      </c>
      <c r="C31" s="31">
        <v>85092</v>
      </c>
      <c r="D31" s="12">
        <v>31063</v>
      </c>
      <c r="E31" s="12">
        <v>6545</v>
      </c>
      <c r="F31" s="41"/>
    </row>
    <row r="32" spans="1:6" x14ac:dyDescent="0.25">
      <c r="A32" s="4" t="s">
        <v>9</v>
      </c>
      <c r="B32" s="41">
        <v>2017</v>
      </c>
      <c r="C32" s="31">
        <v>102226</v>
      </c>
      <c r="D32" s="12">
        <v>16456</v>
      </c>
      <c r="E32" s="12">
        <v>6038</v>
      </c>
      <c r="F32" s="41"/>
    </row>
    <row r="33" spans="1:6" x14ac:dyDescent="0.25">
      <c r="A33" s="4" t="s">
        <v>10</v>
      </c>
      <c r="B33" s="41">
        <v>2017</v>
      </c>
      <c r="C33" s="31">
        <v>22576</v>
      </c>
      <c r="D33" s="12">
        <v>15662</v>
      </c>
      <c r="E33" s="12">
        <v>2292</v>
      </c>
      <c r="F33" s="41"/>
    </row>
    <row r="34" spans="1:6" x14ac:dyDescent="0.25">
      <c r="A34" s="4" t="s">
        <v>11</v>
      </c>
      <c r="B34" s="41">
        <v>2017</v>
      </c>
      <c r="C34" s="31">
        <v>43672</v>
      </c>
      <c r="D34" s="12">
        <v>24674</v>
      </c>
      <c r="E34" s="12">
        <v>4599</v>
      </c>
      <c r="F34" s="41"/>
    </row>
    <row r="35" spans="1:6" x14ac:dyDescent="0.25">
      <c r="A35" s="4" t="s">
        <v>12</v>
      </c>
      <c r="B35" s="41">
        <v>2017</v>
      </c>
      <c r="C35" s="31">
        <v>88448</v>
      </c>
      <c r="D35" s="12">
        <v>30061</v>
      </c>
      <c r="E35" s="12">
        <v>5699</v>
      </c>
      <c r="F35" s="41"/>
    </row>
    <row r="36" spans="1:6" x14ac:dyDescent="0.25">
      <c r="A36" s="4" t="s">
        <v>13</v>
      </c>
      <c r="B36" s="41">
        <v>2017</v>
      </c>
      <c r="C36" s="31">
        <v>81824</v>
      </c>
      <c r="D36" s="12">
        <v>26845</v>
      </c>
      <c r="E36" s="12">
        <v>4539</v>
      </c>
      <c r="F36" s="41"/>
    </row>
    <row r="37" spans="1:6" x14ac:dyDescent="0.25">
      <c r="A37" s="4" t="s">
        <v>14</v>
      </c>
      <c r="B37" s="41">
        <v>2017</v>
      </c>
      <c r="C37" s="31">
        <v>52969</v>
      </c>
      <c r="D37" s="12">
        <v>26983</v>
      </c>
      <c r="E37" s="12">
        <v>4048</v>
      </c>
      <c r="F37" s="41"/>
    </row>
    <row r="38" spans="1:6" x14ac:dyDescent="0.25">
      <c r="A38" s="4"/>
      <c r="B38" s="31"/>
      <c r="C38" s="31"/>
      <c r="D38" s="12"/>
      <c r="E38" s="12"/>
    </row>
    <row r="39" spans="1:6" x14ac:dyDescent="0.25">
      <c r="A39" s="67" t="s">
        <v>92</v>
      </c>
      <c r="B39" s="67"/>
      <c r="C39" s="67"/>
      <c r="D39" s="67"/>
      <c r="E39" s="67"/>
    </row>
    <row r="40" spans="1:6" x14ac:dyDescent="0.25">
      <c r="A40" s="67"/>
      <c r="B40" s="67"/>
      <c r="C40" s="67"/>
      <c r="D40" s="67"/>
      <c r="E40" s="67"/>
    </row>
    <row r="41" spans="1:6" s="31" customFormat="1" x14ac:dyDescent="0.25">
      <c r="A41" s="32"/>
      <c r="B41" s="32"/>
      <c r="C41" s="32"/>
      <c r="D41" s="32"/>
      <c r="E41" s="32"/>
    </row>
    <row r="42" spans="1:6" x14ac:dyDescent="0.25">
      <c r="A42" s="68" t="s">
        <v>86</v>
      </c>
      <c r="B42" s="68"/>
      <c r="C42" s="68"/>
      <c r="D42" s="68"/>
      <c r="E42" s="68"/>
    </row>
    <row r="43" spans="1:6" x14ac:dyDescent="0.25">
      <c r="A43" s="68"/>
      <c r="B43" s="68"/>
      <c r="C43" s="68"/>
      <c r="D43" s="68"/>
      <c r="E43" s="68"/>
    </row>
    <row r="44" spans="1:6" x14ac:dyDescent="0.25">
      <c r="A44" s="68"/>
      <c r="B44" s="68"/>
      <c r="C44" s="68"/>
      <c r="D44" s="68"/>
      <c r="E44" s="68"/>
    </row>
    <row r="45" spans="1:6" x14ac:dyDescent="0.25">
      <c r="A45" s="68"/>
      <c r="B45" s="68"/>
      <c r="C45" s="68"/>
      <c r="D45" s="68"/>
      <c r="E45" s="68"/>
    </row>
    <row r="46" spans="1:6" x14ac:dyDescent="0.25">
      <c r="A46" s="68"/>
      <c r="B46" s="68"/>
      <c r="C46" s="68"/>
      <c r="D46" s="68"/>
      <c r="E46" s="68"/>
    </row>
    <row r="47" spans="1:6" x14ac:dyDescent="0.25">
      <c r="A47" s="68"/>
      <c r="B47" s="68"/>
      <c r="C47" s="68"/>
      <c r="D47" s="68"/>
      <c r="E47" s="68"/>
    </row>
  </sheetData>
  <mergeCells count="3">
    <mergeCell ref="A1:E1"/>
    <mergeCell ref="A39:E40"/>
    <mergeCell ref="A42:E47"/>
  </mergeCells>
  <pageMargins left="0.7" right="0.7" top="0.75" bottom="0.75" header="0.3" footer="0.3"/>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workbookViewId="0">
      <selection sqref="A1:E1"/>
    </sheetView>
  </sheetViews>
  <sheetFormatPr defaultRowHeight="15" x14ac:dyDescent="0.25"/>
  <cols>
    <col min="1" max="1" width="14.42578125" bestFit="1" customWidth="1"/>
    <col min="2" max="2" width="5.140625" bestFit="1" customWidth="1"/>
    <col min="3" max="3" width="14.5703125" bestFit="1" customWidth="1"/>
    <col min="4" max="4" width="11.140625" bestFit="1" customWidth="1"/>
    <col min="5" max="5" width="13.5703125" bestFit="1" customWidth="1"/>
  </cols>
  <sheetData>
    <row r="1" spans="1:15" s="11" customFormat="1" x14ac:dyDescent="0.25">
      <c r="A1" s="70" t="s">
        <v>81</v>
      </c>
      <c r="B1" s="70"/>
      <c r="C1" s="70"/>
      <c r="D1" s="70"/>
      <c r="E1" s="70"/>
    </row>
    <row r="2" spans="1:15" s="11" customFormat="1" x14ac:dyDescent="0.25"/>
    <row r="3" spans="1:15" x14ac:dyDescent="0.25">
      <c r="A3" s="1" t="s">
        <v>1</v>
      </c>
      <c r="B3" s="1" t="s">
        <v>2</v>
      </c>
      <c r="C3" s="1" t="s">
        <v>3</v>
      </c>
      <c r="D3" s="1" t="s">
        <v>4</v>
      </c>
      <c r="E3" s="1" t="s">
        <v>5</v>
      </c>
    </row>
    <row r="4" spans="1:15" x14ac:dyDescent="0.25">
      <c r="A4" s="2" t="s">
        <v>0</v>
      </c>
      <c r="B4" s="5">
        <v>1994</v>
      </c>
      <c r="C4" s="3">
        <v>19860</v>
      </c>
      <c r="D4" s="3">
        <v>13706</v>
      </c>
      <c r="E4" s="3">
        <v>10022</v>
      </c>
      <c r="N4" s="31"/>
      <c r="O4" s="31"/>
    </row>
    <row r="5" spans="1:15" x14ac:dyDescent="0.25">
      <c r="A5" s="2" t="s">
        <v>0</v>
      </c>
      <c r="B5" s="5">
        <v>1995</v>
      </c>
      <c r="C5" s="3">
        <v>20771</v>
      </c>
      <c r="D5" s="3">
        <v>14633</v>
      </c>
      <c r="E5" s="3">
        <v>10474</v>
      </c>
      <c r="L5" s="31"/>
      <c r="M5" s="31"/>
      <c r="N5" s="31"/>
      <c r="O5" s="31"/>
    </row>
    <row r="6" spans="1:15" x14ac:dyDescent="0.25">
      <c r="A6" s="2" t="s">
        <v>0</v>
      </c>
      <c r="B6" s="5">
        <v>1996</v>
      </c>
      <c r="C6" s="3">
        <v>20588</v>
      </c>
      <c r="D6" s="3">
        <v>14479</v>
      </c>
      <c r="E6" s="3">
        <v>10281</v>
      </c>
      <c r="L6" s="31"/>
      <c r="M6" s="31"/>
      <c r="N6" s="31"/>
      <c r="O6" s="31"/>
    </row>
    <row r="7" spans="1:15" x14ac:dyDescent="0.25">
      <c r="A7" s="2" t="s">
        <v>0</v>
      </c>
      <c r="B7" s="5">
        <v>1997</v>
      </c>
      <c r="C7" s="3">
        <v>19495</v>
      </c>
      <c r="D7" s="3">
        <v>13928</v>
      </c>
      <c r="E7" s="3">
        <v>9967</v>
      </c>
      <c r="L7" s="31"/>
      <c r="M7" s="31"/>
      <c r="N7" s="31"/>
      <c r="O7" s="31"/>
    </row>
    <row r="8" spans="1:15" x14ac:dyDescent="0.25">
      <c r="A8" s="2" t="s">
        <v>0</v>
      </c>
      <c r="B8" s="5">
        <v>1998</v>
      </c>
      <c r="C8" s="3">
        <v>19570</v>
      </c>
      <c r="D8" s="3">
        <v>13155</v>
      </c>
      <c r="E8" s="3">
        <v>9571</v>
      </c>
      <c r="L8" s="31"/>
      <c r="M8" s="31"/>
      <c r="N8" s="31"/>
      <c r="O8" s="31"/>
    </row>
    <row r="9" spans="1:15" x14ac:dyDescent="0.25">
      <c r="A9" s="2" t="s">
        <v>0</v>
      </c>
      <c r="B9" s="5">
        <v>1999</v>
      </c>
      <c r="C9" s="3">
        <v>20737</v>
      </c>
      <c r="D9" s="3">
        <v>14106</v>
      </c>
      <c r="E9" s="3">
        <v>9949</v>
      </c>
      <c r="L9" s="31"/>
      <c r="M9" s="31"/>
      <c r="N9" s="31"/>
      <c r="O9" s="31"/>
    </row>
    <row r="10" spans="1:15" x14ac:dyDescent="0.25">
      <c r="A10" s="2" t="s">
        <v>0</v>
      </c>
      <c r="B10" s="5">
        <v>2000</v>
      </c>
      <c r="C10" s="3">
        <v>21069</v>
      </c>
      <c r="D10" s="3">
        <v>14962</v>
      </c>
      <c r="E10" s="3">
        <v>10597</v>
      </c>
      <c r="L10" s="31"/>
      <c r="M10" s="31"/>
      <c r="N10" s="31"/>
      <c r="O10" s="31"/>
    </row>
    <row r="11" spans="1:15" x14ac:dyDescent="0.25">
      <c r="A11" s="2" t="s">
        <v>0</v>
      </c>
      <c r="B11" s="5">
        <v>2001</v>
      </c>
      <c r="C11" s="3">
        <v>22573</v>
      </c>
      <c r="D11" s="3">
        <v>16333</v>
      </c>
      <c r="E11" s="3">
        <v>11526</v>
      </c>
      <c r="L11" s="31"/>
      <c r="M11" s="31"/>
      <c r="N11" s="31"/>
      <c r="O11" s="31"/>
    </row>
    <row r="12" spans="1:15" x14ac:dyDescent="0.25">
      <c r="A12" s="2" t="s">
        <v>0</v>
      </c>
      <c r="B12" s="5">
        <v>2002</v>
      </c>
      <c r="C12" s="3">
        <v>23286</v>
      </c>
      <c r="D12" s="3">
        <v>16440</v>
      </c>
      <c r="E12" s="3">
        <v>11840</v>
      </c>
      <c r="L12" s="31"/>
      <c r="M12" s="31"/>
      <c r="N12" s="31"/>
      <c r="O12" s="31"/>
    </row>
    <row r="13" spans="1:15" x14ac:dyDescent="0.25">
      <c r="A13" s="2" t="s">
        <v>0</v>
      </c>
      <c r="B13" s="5">
        <v>2003</v>
      </c>
      <c r="C13" s="3">
        <v>24368</v>
      </c>
      <c r="D13" s="3">
        <v>17441</v>
      </c>
      <c r="E13" s="3">
        <v>12695</v>
      </c>
      <c r="L13" s="31"/>
      <c r="M13" s="31"/>
      <c r="N13" s="31"/>
      <c r="O13" s="31"/>
    </row>
    <row r="14" spans="1:15" x14ac:dyDescent="0.25">
      <c r="A14" s="2" t="s">
        <v>0</v>
      </c>
      <c r="B14" s="5">
        <v>2004</v>
      </c>
      <c r="C14" s="3">
        <v>24916</v>
      </c>
      <c r="D14" s="3">
        <v>17040</v>
      </c>
      <c r="E14" s="3">
        <v>12809</v>
      </c>
      <c r="L14" s="31"/>
      <c r="M14" s="31"/>
      <c r="N14" s="31"/>
      <c r="O14" s="31"/>
    </row>
    <row r="15" spans="1:15" x14ac:dyDescent="0.25">
      <c r="A15" s="2" t="s">
        <v>0</v>
      </c>
      <c r="B15" s="5">
        <v>2005</v>
      </c>
      <c r="C15" s="3">
        <v>24439</v>
      </c>
      <c r="D15" s="3">
        <v>18115</v>
      </c>
      <c r="E15" s="3">
        <v>13135</v>
      </c>
      <c r="L15" s="31"/>
      <c r="M15" s="31"/>
      <c r="N15" s="31"/>
      <c r="O15" s="31"/>
    </row>
    <row r="16" spans="1:15" x14ac:dyDescent="0.25">
      <c r="A16" s="2" t="s">
        <v>0</v>
      </c>
      <c r="B16" s="5">
        <v>2006</v>
      </c>
      <c r="C16" s="3">
        <v>24960</v>
      </c>
      <c r="D16" s="3">
        <v>18895</v>
      </c>
      <c r="E16" s="3">
        <v>13314</v>
      </c>
      <c r="L16" s="31"/>
      <c r="M16" s="31"/>
      <c r="N16" s="31"/>
      <c r="O16" s="31"/>
    </row>
    <row r="17" spans="1:15" x14ac:dyDescent="0.25">
      <c r="A17" s="2" t="s">
        <v>0</v>
      </c>
      <c r="B17" s="5">
        <v>2007</v>
      </c>
      <c r="C17" s="3">
        <v>24866</v>
      </c>
      <c r="D17" s="3">
        <v>18978</v>
      </c>
      <c r="E17" s="3">
        <v>13345</v>
      </c>
      <c r="L17" s="31"/>
      <c r="M17" s="31"/>
      <c r="N17" s="31"/>
      <c r="O17" s="31"/>
    </row>
    <row r="18" spans="1:15" x14ac:dyDescent="0.25">
      <c r="A18" s="2" t="s">
        <v>0</v>
      </c>
      <c r="B18" s="5">
        <v>2008</v>
      </c>
      <c r="C18" s="3">
        <v>26819</v>
      </c>
      <c r="D18" s="3">
        <v>19748</v>
      </c>
      <c r="E18" s="3">
        <v>13790</v>
      </c>
      <c r="L18" s="31"/>
      <c r="M18" s="31"/>
      <c r="N18" s="31"/>
      <c r="O18" s="31"/>
    </row>
    <row r="19" spans="1:15" x14ac:dyDescent="0.25">
      <c r="A19" s="2" t="s">
        <v>0</v>
      </c>
      <c r="B19" s="5">
        <v>2009</v>
      </c>
      <c r="C19" s="3">
        <v>29551</v>
      </c>
      <c r="D19" s="3">
        <v>21765</v>
      </c>
      <c r="E19" s="3">
        <v>15133</v>
      </c>
      <c r="L19" s="31"/>
      <c r="M19" s="31"/>
      <c r="N19" s="31"/>
      <c r="O19" s="31"/>
    </row>
    <row r="20" spans="1:15" x14ac:dyDescent="0.25">
      <c r="A20" s="2" t="s">
        <v>0</v>
      </c>
      <c r="B20" s="5">
        <v>2010</v>
      </c>
      <c r="C20" s="3">
        <v>33831</v>
      </c>
      <c r="D20" s="3">
        <v>24192</v>
      </c>
      <c r="E20" s="3">
        <v>16766</v>
      </c>
      <c r="L20" s="31"/>
      <c r="M20" s="31"/>
      <c r="N20" s="31"/>
      <c r="O20" s="31"/>
    </row>
    <row r="21" spans="1:15" x14ac:dyDescent="0.25">
      <c r="A21" s="2" t="s">
        <v>0</v>
      </c>
      <c r="B21" s="5">
        <v>2011</v>
      </c>
      <c r="C21" s="3">
        <v>36198</v>
      </c>
      <c r="D21" s="3">
        <v>22795</v>
      </c>
      <c r="E21" s="3">
        <v>16954</v>
      </c>
      <c r="L21" s="31"/>
      <c r="M21" s="31"/>
      <c r="N21" s="31"/>
      <c r="O21" s="31"/>
    </row>
    <row r="22" spans="1:15" x14ac:dyDescent="0.25">
      <c r="A22" s="2" t="s">
        <v>0</v>
      </c>
      <c r="B22" s="5">
        <v>2012</v>
      </c>
      <c r="C22" s="3">
        <v>34761</v>
      </c>
      <c r="D22" s="3">
        <v>22140</v>
      </c>
      <c r="E22" s="3">
        <v>16388</v>
      </c>
      <c r="L22" s="31"/>
      <c r="M22" s="31"/>
      <c r="N22" s="31"/>
      <c r="O22" s="31"/>
    </row>
    <row r="23" spans="1:15" x14ac:dyDescent="0.25">
      <c r="A23" s="2" t="s">
        <v>0</v>
      </c>
      <c r="B23" s="5">
        <v>2013</v>
      </c>
      <c r="C23" s="3">
        <v>35051</v>
      </c>
      <c r="D23" s="3">
        <v>22365</v>
      </c>
      <c r="E23" s="3">
        <v>16765</v>
      </c>
      <c r="L23" s="31"/>
      <c r="M23" s="31"/>
      <c r="N23" s="31"/>
      <c r="O23" s="31"/>
    </row>
    <row r="24" spans="1:15" x14ac:dyDescent="0.25">
      <c r="A24" s="2" t="s">
        <v>0</v>
      </c>
      <c r="B24">
        <v>2014</v>
      </c>
      <c r="C24">
        <v>34990</v>
      </c>
      <c r="D24">
        <v>22490</v>
      </c>
      <c r="E24">
        <v>17021</v>
      </c>
      <c r="L24" s="31"/>
      <c r="M24" s="31"/>
      <c r="N24" s="31"/>
      <c r="O24" s="31"/>
    </row>
    <row r="25" spans="1:15" x14ac:dyDescent="0.25">
      <c r="A25" s="2" t="s">
        <v>0</v>
      </c>
      <c r="B25">
        <v>2015</v>
      </c>
      <c r="C25" s="11">
        <v>35900</v>
      </c>
      <c r="D25" s="11">
        <v>22552</v>
      </c>
      <c r="E25" s="11">
        <v>16889</v>
      </c>
      <c r="L25" s="31"/>
      <c r="M25" s="31"/>
      <c r="N25" s="31"/>
      <c r="O25" s="31"/>
    </row>
    <row r="26" spans="1:15" x14ac:dyDescent="0.25">
      <c r="A26" s="2" t="s">
        <v>0</v>
      </c>
      <c r="B26" s="31">
        <v>2016</v>
      </c>
      <c r="C26">
        <v>40006</v>
      </c>
      <c r="D26">
        <v>26017</v>
      </c>
      <c r="E26">
        <v>19482</v>
      </c>
      <c r="L26" s="31"/>
      <c r="M26" s="31"/>
      <c r="N26" s="31"/>
      <c r="O26" s="31"/>
    </row>
    <row r="27" spans="1:15" s="41" customFormat="1" x14ac:dyDescent="0.25">
      <c r="A27" s="2" t="s">
        <v>0</v>
      </c>
      <c r="B27" s="41">
        <v>2017</v>
      </c>
      <c r="C27" s="41">
        <v>38473</v>
      </c>
      <c r="D27" s="41">
        <v>26670</v>
      </c>
      <c r="E27" s="41">
        <v>20012</v>
      </c>
    </row>
    <row r="28" spans="1:15" s="31" customFormat="1" x14ac:dyDescent="0.25"/>
    <row r="29" spans="1:15" s="31" customFormat="1" x14ac:dyDescent="0.25">
      <c r="A29" s="2" t="s">
        <v>6</v>
      </c>
      <c r="B29" s="31">
        <v>2017</v>
      </c>
      <c r="C29" s="31">
        <v>18618</v>
      </c>
      <c r="D29" s="31">
        <v>4315</v>
      </c>
      <c r="E29" s="31">
        <v>2715</v>
      </c>
    </row>
    <row r="30" spans="1:15" s="31" customFormat="1" x14ac:dyDescent="0.25">
      <c r="A30" s="2" t="s">
        <v>7</v>
      </c>
      <c r="B30" s="41">
        <v>2017</v>
      </c>
      <c r="C30" s="31">
        <v>16784</v>
      </c>
      <c r="D30" s="31">
        <v>10244</v>
      </c>
      <c r="E30" s="31">
        <v>3321</v>
      </c>
      <c r="F30" s="41"/>
    </row>
    <row r="31" spans="1:15" s="31" customFormat="1" x14ac:dyDescent="0.25">
      <c r="A31" s="2" t="s">
        <v>8</v>
      </c>
      <c r="B31" s="41">
        <v>2017</v>
      </c>
      <c r="C31" s="31">
        <v>19557</v>
      </c>
      <c r="D31" s="31">
        <v>10308</v>
      </c>
      <c r="E31" s="31">
        <v>2975</v>
      </c>
      <c r="F31" s="41"/>
    </row>
    <row r="32" spans="1:15" s="31" customFormat="1" x14ac:dyDescent="0.25">
      <c r="A32" s="2" t="s">
        <v>9</v>
      </c>
      <c r="B32" s="41">
        <v>2017</v>
      </c>
      <c r="C32" s="31">
        <v>21871</v>
      </c>
      <c r="D32" s="31">
        <v>5531</v>
      </c>
      <c r="E32" s="31">
        <v>3166</v>
      </c>
      <c r="F32" s="41"/>
    </row>
    <row r="33" spans="1:6" s="31" customFormat="1" x14ac:dyDescent="0.25">
      <c r="A33" s="2" t="s">
        <v>10</v>
      </c>
      <c r="B33" s="41">
        <v>2017</v>
      </c>
      <c r="C33" s="31">
        <v>3473</v>
      </c>
      <c r="D33" s="31">
        <v>1770</v>
      </c>
      <c r="E33" s="31">
        <v>156</v>
      </c>
      <c r="F33" s="41"/>
    </row>
    <row r="34" spans="1:6" s="31" customFormat="1" x14ac:dyDescent="0.25">
      <c r="A34" s="2" t="s">
        <v>11</v>
      </c>
      <c r="B34" s="41">
        <v>2017</v>
      </c>
      <c r="C34" s="31">
        <v>10626</v>
      </c>
      <c r="D34" s="31">
        <v>6950</v>
      </c>
      <c r="E34" s="31">
        <v>1368</v>
      </c>
      <c r="F34" s="41"/>
    </row>
    <row r="35" spans="1:6" s="31" customFormat="1" x14ac:dyDescent="0.25">
      <c r="A35" s="2" t="s">
        <v>12</v>
      </c>
      <c r="B35" s="41">
        <v>2017</v>
      </c>
      <c r="C35" s="31">
        <v>17792</v>
      </c>
      <c r="D35" s="31">
        <v>9556</v>
      </c>
      <c r="E35" s="31">
        <v>2865</v>
      </c>
      <c r="F35" s="41"/>
    </row>
    <row r="36" spans="1:6" s="31" customFormat="1" x14ac:dyDescent="0.25">
      <c r="A36" s="2" t="s">
        <v>13</v>
      </c>
      <c r="B36" s="41">
        <v>2017</v>
      </c>
      <c r="C36" s="31">
        <v>16846</v>
      </c>
      <c r="D36" s="31">
        <v>9376</v>
      </c>
      <c r="E36" s="31">
        <v>2212</v>
      </c>
      <c r="F36" s="41"/>
    </row>
    <row r="37" spans="1:6" s="31" customFormat="1" x14ac:dyDescent="0.25">
      <c r="A37" s="2" t="s">
        <v>14</v>
      </c>
      <c r="B37" s="41">
        <v>2017</v>
      </c>
      <c r="C37" s="31">
        <v>10126</v>
      </c>
      <c r="D37" s="31">
        <v>6014</v>
      </c>
      <c r="E37" s="31">
        <v>1234</v>
      </c>
      <c r="F37" s="41"/>
    </row>
    <row r="38" spans="1:6" s="31" customFormat="1" x14ac:dyDescent="0.25"/>
    <row r="39" spans="1:6" x14ac:dyDescent="0.25">
      <c r="A39" t="s">
        <v>92</v>
      </c>
    </row>
    <row r="40" spans="1:6" ht="14.45" customHeight="1" x14ac:dyDescent="0.25"/>
    <row r="41" spans="1:6" ht="14.45" customHeight="1" x14ac:dyDescent="0.25">
      <c r="A41" s="69" t="s">
        <v>87</v>
      </c>
      <c r="B41" s="69"/>
      <c r="C41" s="69"/>
      <c r="D41" s="69"/>
      <c r="E41" s="69"/>
    </row>
    <row r="42" spans="1:6" ht="14.45" customHeight="1" x14ac:dyDescent="0.25">
      <c r="A42" s="69"/>
      <c r="B42" s="69"/>
      <c r="C42" s="69"/>
      <c r="D42" s="69"/>
      <c r="E42" s="69"/>
    </row>
    <row r="43" spans="1:6" ht="14.45" customHeight="1" x14ac:dyDescent="0.25">
      <c r="A43" s="69"/>
      <c r="B43" s="69"/>
      <c r="C43" s="69"/>
      <c r="D43" s="69"/>
      <c r="E43" s="69"/>
    </row>
    <row r="44" spans="1:6" ht="14.45" customHeight="1" x14ac:dyDescent="0.25">
      <c r="A44" s="69"/>
      <c r="B44" s="69"/>
      <c r="C44" s="69"/>
      <c r="D44" s="69"/>
      <c r="E44" s="69"/>
    </row>
  </sheetData>
  <mergeCells count="2">
    <mergeCell ref="A41:E44"/>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election sqref="A1:F1"/>
    </sheetView>
  </sheetViews>
  <sheetFormatPr defaultRowHeight="15" x14ac:dyDescent="0.25"/>
  <cols>
    <col min="1" max="1" width="9.42578125" customWidth="1"/>
    <col min="2" max="6" width="12.85546875" customWidth="1"/>
    <col min="17" max="17" width="11" bestFit="1" customWidth="1"/>
    <col min="18" max="18" width="11.7109375" bestFit="1" customWidth="1"/>
  </cols>
  <sheetData>
    <row r="1" spans="1:18" s="11" customFormat="1" x14ac:dyDescent="0.25">
      <c r="A1" s="70" t="s">
        <v>82</v>
      </c>
      <c r="B1" s="70"/>
      <c r="C1" s="70"/>
      <c r="D1" s="70"/>
      <c r="E1" s="70"/>
      <c r="F1" s="70"/>
    </row>
    <row r="2" spans="1:18" s="11" customFormat="1" x14ac:dyDescent="0.25"/>
    <row r="3" spans="1:18" ht="51" x14ac:dyDescent="0.25">
      <c r="A3" s="22"/>
      <c r="B3" s="22" t="s">
        <v>16</v>
      </c>
      <c r="C3" s="22" t="s">
        <v>55</v>
      </c>
      <c r="D3" s="22" t="s">
        <v>17</v>
      </c>
      <c r="E3" s="22" t="s">
        <v>18</v>
      </c>
      <c r="F3" s="22" t="s">
        <v>57</v>
      </c>
      <c r="H3" s="44"/>
      <c r="I3" s="44"/>
      <c r="J3" s="44"/>
      <c r="K3" s="45"/>
      <c r="L3" s="46"/>
      <c r="M3" s="46"/>
    </row>
    <row r="4" spans="1:18" x14ac:dyDescent="0.25">
      <c r="A4" s="6" t="s">
        <v>48</v>
      </c>
      <c r="B4" s="47">
        <v>35491</v>
      </c>
      <c r="C4" s="47">
        <v>14306</v>
      </c>
      <c r="D4" s="48">
        <f t="shared" ref="D4:D13" si="0">B4/C4</f>
        <v>2.4808471969802879</v>
      </c>
      <c r="E4" s="49">
        <f t="shared" ref="E4:E11" si="1">B4/SUM(B4:C4)</f>
        <v>0.71271361728618188</v>
      </c>
      <c r="F4" s="49">
        <f t="shared" ref="F4:F13" si="2">1-E4</f>
        <v>0.28728638271381812</v>
      </c>
      <c r="H4" s="25"/>
      <c r="I4" s="47"/>
      <c r="J4" s="47"/>
      <c r="K4" s="48"/>
      <c r="L4" s="49"/>
      <c r="M4" s="49"/>
      <c r="O4" s="31"/>
      <c r="P4" s="31"/>
      <c r="Q4" s="31"/>
      <c r="R4" s="31"/>
    </row>
    <row r="5" spans="1:18" x14ac:dyDescent="0.25">
      <c r="A5" s="6" t="s">
        <v>49</v>
      </c>
      <c r="B5" s="47">
        <v>33521</v>
      </c>
      <c r="C5" s="47">
        <v>15047</v>
      </c>
      <c r="D5" s="48">
        <f t="shared" si="0"/>
        <v>2.2277530404731842</v>
      </c>
      <c r="E5" s="49">
        <f t="shared" si="1"/>
        <v>0.69018695437324984</v>
      </c>
      <c r="F5" s="49">
        <f t="shared" si="2"/>
        <v>0.30981304562675016</v>
      </c>
      <c r="H5" s="25"/>
      <c r="I5" s="47"/>
      <c r="J5" s="47"/>
      <c r="K5" s="48"/>
      <c r="L5" s="49"/>
      <c r="M5" s="49"/>
      <c r="N5" s="31"/>
      <c r="O5" s="31"/>
      <c r="P5" s="31"/>
      <c r="Q5" s="31"/>
      <c r="R5" s="31"/>
    </row>
    <row r="6" spans="1:18" x14ac:dyDescent="0.25">
      <c r="A6" s="9" t="s">
        <v>50</v>
      </c>
      <c r="B6" s="47">
        <v>32893</v>
      </c>
      <c r="C6" s="47">
        <v>15311</v>
      </c>
      <c r="D6" s="48">
        <f t="shared" si="0"/>
        <v>2.1483247338514793</v>
      </c>
      <c r="E6" s="49">
        <f t="shared" si="1"/>
        <v>0.6823707576134761</v>
      </c>
      <c r="F6" s="49">
        <f t="shared" si="2"/>
        <v>0.3176292423865239</v>
      </c>
      <c r="H6" s="50"/>
      <c r="I6" s="47"/>
      <c r="J6" s="47"/>
      <c r="K6" s="48"/>
      <c r="L6" s="49"/>
      <c r="M6" s="49"/>
      <c r="N6" s="31"/>
      <c r="O6" s="31"/>
      <c r="P6" s="31"/>
      <c r="Q6" s="31"/>
      <c r="R6" s="31"/>
    </row>
    <row r="7" spans="1:18" x14ac:dyDescent="0.25">
      <c r="A7" s="9" t="s">
        <v>51</v>
      </c>
      <c r="B7" s="47">
        <v>33202</v>
      </c>
      <c r="C7" s="47">
        <v>15330</v>
      </c>
      <c r="D7" s="48">
        <f t="shared" si="0"/>
        <v>2.1658186562296153</v>
      </c>
      <c r="E7" s="49">
        <f t="shared" si="1"/>
        <v>0.68412593752575623</v>
      </c>
      <c r="F7" s="49">
        <f t="shared" si="2"/>
        <v>0.31587406247424377</v>
      </c>
      <c r="H7" s="50"/>
      <c r="I7" s="47"/>
      <c r="J7" s="47"/>
      <c r="K7" s="48"/>
      <c r="L7" s="49"/>
      <c r="M7" s="49"/>
      <c r="N7" s="31"/>
      <c r="O7" s="31"/>
      <c r="P7" s="31"/>
      <c r="Q7" s="35"/>
      <c r="R7" s="35"/>
    </row>
    <row r="8" spans="1:18" x14ac:dyDescent="0.25">
      <c r="A8" s="9" t="s">
        <v>52</v>
      </c>
      <c r="B8" s="47">
        <v>34084</v>
      </c>
      <c r="C8" s="47">
        <v>14665</v>
      </c>
      <c r="D8" s="48">
        <f t="shared" si="0"/>
        <v>2.3241732015001704</v>
      </c>
      <c r="E8" s="49">
        <f t="shared" si="1"/>
        <v>0.69917331637572055</v>
      </c>
      <c r="F8" s="49">
        <f t="shared" si="2"/>
        <v>0.30082668362427945</v>
      </c>
      <c r="H8" s="50"/>
      <c r="I8" s="47"/>
      <c r="J8" s="47"/>
      <c r="K8" s="48"/>
      <c r="L8" s="49"/>
      <c r="M8" s="49"/>
      <c r="N8" s="31"/>
      <c r="O8" s="31"/>
      <c r="P8" s="31"/>
      <c r="Q8" s="35"/>
      <c r="R8" s="35"/>
    </row>
    <row r="9" spans="1:18" x14ac:dyDescent="0.25">
      <c r="A9" s="6" t="s">
        <v>53</v>
      </c>
      <c r="B9" s="47">
        <v>34299</v>
      </c>
      <c r="C9" s="47">
        <v>14842</v>
      </c>
      <c r="D9" s="48">
        <f t="shared" si="0"/>
        <v>2.310941921573912</v>
      </c>
      <c r="E9" s="49">
        <f t="shared" si="1"/>
        <v>0.6979711442583586</v>
      </c>
      <c r="F9" s="49">
        <f t="shared" si="2"/>
        <v>0.3020288557416414</v>
      </c>
      <c r="H9" s="45"/>
      <c r="I9" s="47"/>
      <c r="J9" s="47"/>
      <c r="K9" s="48"/>
      <c r="L9" s="49"/>
      <c r="M9" s="49"/>
      <c r="N9" s="31"/>
      <c r="O9" s="31"/>
      <c r="P9" s="31"/>
      <c r="Q9" s="35"/>
      <c r="R9" s="35"/>
    </row>
    <row r="10" spans="1:18" x14ac:dyDescent="0.25">
      <c r="A10" s="6" t="s">
        <v>54</v>
      </c>
      <c r="B10" s="47">
        <v>34524</v>
      </c>
      <c r="C10" s="47">
        <v>14955</v>
      </c>
      <c r="D10" s="48">
        <f t="shared" si="0"/>
        <v>2.3085255767301907</v>
      </c>
      <c r="E10" s="49">
        <f t="shared" si="1"/>
        <v>0.69775056084399445</v>
      </c>
      <c r="F10" s="49">
        <f t="shared" si="2"/>
        <v>0.30224943915600555</v>
      </c>
      <c r="H10" s="25"/>
      <c r="I10" s="47"/>
      <c r="J10" s="47"/>
      <c r="K10" s="48"/>
      <c r="L10" s="49"/>
      <c r="M10" s="49"/>
      <c r="N10" s="31"/>
      <c r="O10" s="31"/>
      <c r="P10" s="31"/>
      <c r="Q10" s="35"/>
      <c r="R10" s="35"/>
    </row>
    <row r="11" spans="1:18" x14ac:dyDescent="0.25">
      <c r="A11" s="6" t="s">
        <v>56</v>
      </c>
      <c r="B11" s="47">
        <v>33315</v>
      </c>
      <c r="C11" s="47">
        <v>14685</v>
      </c>
      <c r="D11" s="48">
        <f t="shared" si="0"/>
        <v>2.268641470888662</v>
      </c>
      <c r="E11" s="49">
        <f t="shared" si="1"/>
        <v>0.69406250000000003</v>
      </c>
      <c r="F11" s="49">
        <f t="shared" si="2"/>
        <v>0.30593749999999997</v>
      </c>
      <c r="H11" s="25"/>
      <c r="I11" s="47"/>
      <c r="J11" s="47"/>
      <c r="K11" s="48"/>
      <c r="L11" s="49"/>
      <c r="M11" s="49"/>
      <c r="N11" s="31"/>
      <c r="O11" s="31"/>
      <c r="P11" s="31"/>
      <c r="Q11" s="35"/>
      <c r="R11" s="35"/>
    </row>
    <row r="12" spans="1:18" x14ac:dyDescent="0.25">
      <c r="A12" s="6" t="s">
        <v>112</v>
      </c>
      <c r="B12" s="51">
        <v>38881</v>
      </c>
      <c r="C12" s="47">
        <v>16895</v>
      </c>
      <c r="D12" s="48">
        <f t="shared" si="0"/>
        <v>2.3013317549570877</v>
      </c>
      <c r="E12" s="49">
        <f t="shared" ref="E12" si="3">B12/SUM(B12:C12)</f>
        <v>0.69709193918531265</v>
      </c>
      <c r="F12" s="49">
        <f t="shared" si="2"/>
        <v>0.30290806081468735</v>
      </c>
      <c r="H12" s="25"/>
      <c r="I12" s="51"/>
      <c r="J12" s="47"/>
      <c r="K12" s="48"/>
      <c r="L12" s="49"/>
      <c r="M12" s="49"/>
      <c r="N12" s="31"/>
      <c r="O12" s="31"/>
      <c r="P12" s="31"/>
      <c r="Q12" s="35"/>
      <c r="R12" s="35"/>
    </row>
    <row r="13" spans="1:18" x14ac:dyDescent="0.25">
      <c r="A13" s="6" t="s">
        <v>113</v>
      </c>
      <c r="B13" s="51">
        <v>36996</v>
      </c>
      <c r="C13" s="47">
        <v>17610</v>
      </c>
      <c r="D13" s="48">
        <f t="shared" si="0"/>
        <v>2.1008517887563882</v>
      </c>
      <c r="E13" s="49">
        <f t="shared" ref="E13" si="4">B13/SUM(B13:C13)</f>
        <v>0.67750796615756514</v>
      </c>
      <c r="F13" s="49">
        <f t="shared" si="2"/>
        <v>0.32249203384243486</v>
      </c>
      <c r="H13" s="25"/>
      <c r="I13" s="51"/>
      <c r="J13" s="47"/>
      <c r="K13" s="48"/>
      <c r="L13" s="49"/>
      <c r="M13" s="49"/>
      <c r="N13" s="31"/>
      <c r="O13" s="31"/>
      <c r="P13" s="31"/>
      <c r="Q13" s="34"/>
      <c r="R13" s="34"/>
    </row>
    <row r="14" spans="1:18" s="31" customFormat="1" x14ac:dyDescent="0.25">
      <c r="A14" s="6"/>
      <c r="D14" s="7"/>
      <c r="E14" s="8"/>
      <c r="F14" s="8"/>
      <c r="Q14" s="34"/>
      <c r="R14" s="34"/>
    </row>
    <row r="15" spans="1:18" x14ac:dyDescent="0.25">
      <c r="A15" t="s">
        <v>114</v>
      </c>
    </row>
    <row r="17" spans="1:6" s="24" customFormat="1" x14ac:dyDescent="0.25">
      <c r="A17" s="69" t="s">
        <v>115</v>
      </c>
      <c r="B17" s="69"/>
      <c r="C17" s="69"/>
      <c r="D17" s="69"/>
      <c r="E17" s="69"/>
      <c r="F17" s="69"/>
    </row>
    <row r="18" spans="1:6" x14ac:dyDescent="0.25">
      <c r="A18" s="69"/>
      <c r="B18" s="69"/>
      <c r="C18" s="69"/>
      <c r="D18" s="69"/>
      <c r="E18" s="69"/>
      <c r="F18" s="69"/>
    </row>
    <row r="19" spans="1:6" x14ac:dyDescent="0.25">
      <c r="A19" s="69"/>
      <c r="B19" s="69"/>
      <c r="C19" s="69"/>
      <c r="D19" s="69"/>
      <c r="E19" s="69"/>
      <c r="F19" s="69"/>
    </row>
  </sheetData>
  <mergeCells count="2">
    <mergeCell ref="A1:F1"/>
    <mergeCell ref="A17: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election sqref="A1:F1"/>
    </sheetView>
  </sheetViews>
  <sheetFormatPr defaultRowHeight="15" x14ac:dyDescent="0.25"/>
  <cols>
    <col min="1" max="1" width="10.140625" customWidth="1"/>
    <col min="2" max="5" width="13.7109375" customWidth="1"/>
    <col min="6" max="6" width="10.28515625" customWidth="1"/>
  </cols>
  <sheetData>
    <row r="1" spans="1:12" x14ac:dyDescent="0.25">
      <c r="A1" s="70" t="s">
        <v>79</v>
      </c>
      <c r="B1" s="70"/>
      <c r="C1" s="70"/>
      <c r="D1" s="70"/>
      <c r="E1" s="70"/>
      <c r="F1" s="70"/>
    </row>
    <row r="3" spans="1:12" ht="28.9" customHeight="1" x14ac:dyDescent="0.25">
      <c r="A3" s="36" t="s">
        <v>2</v>
      </c>
      <c r="B3" s="36" t="s">
        <v>88</v>
      </c>
      <c r="C3" s="36" t="s">
        <v>89</v>
      </c>
      <c r="D3" s="36" t="s">
        <v>90</v>
      </c>
      <c r="E3" s="36" t="s">
        <v>91</v>
      </c>
      <c r="F3" s="36" t="s">
        <v>116</v>
      </c>
    </row>
    <row r="4" spans="1:12" x14ac:dyDescent="0.25">
      <c r="A4" s="41">
        <v>2008</v>
      </c>
      <c r="B4" s="41">
        <v>172774</v>
      </c>
      <c r="C4" s="41">
        <v>163773</v>
      </c>
      <c r="D4" s="41">
        <v>3690</v>
      </c>
      <c r="E4" s="41">
        <v>5310</v>
      </c>
      <c r="F4" s="41">
        <v>1</v>
      </c>
    </row>
    <row r="5" spans="1:12" x14ac:dyDescent="0.25">
      <c r="A5" s="41">
        <v>2009</v>
      </c>
      <c r="B5" s="41">
        <v>177453</v>
      </c>
      <c r="C5" s="41">
        <v>167900</v>
      </c>
      <c r="D5" s="41">
        <v>4278</v>
      </c>
      <c r="E5" s="41">
        <v>5274</v>
      </c>
      <c r="F5" s="41">
        <v>1</v>
      </c>
    </row>
    <row r="6" spans="1:12" x14ac:dyDescent="0.25">
      <c r="A6" s="41">
        <v>2010</v>
      </c>
      <c r="B6" s="41">
        <v>179245</v>
      </c>
      <c r="C6" s="41">
        <v>168622</v>
      </c>
      <c r="D6" s="41">
        <v>5290</v>
      </c>
      <c r="E6" s="41">
        <v>5333</v>
      </c>
      <c r="F6" s="41"/>
    </row>
    <row r="7" spans="1:12" x14ac:dyDescent="0.25">
      <c r="A7" s="41">
        <v>2011</v>
      </c>
      <c r="B7" s="41">
        <v>181197</v>
      </c>
      <c r="C7" s="41">
        <v>167890</v>
      </c>
      <c r="D7" s="41">
        <v>7250</v>
      </c>
      <c r="E7" s="41">
        <v>6057</v>
      </c>
      <c r="F7" s="41"/>
    </row>
    <row r="8" spans="1:12" x14ac:dyDescent="0.25">
      <c r="A8" s="41">
        <v>2012</v>
      </c>
      <c r="B8" s="41">
        <v>183198</v>
      </c>
      <c r="C8" s="41">
        <v>166269</v>
      </c>
      <c r="D8" s="41">
        <v>10036</v>
      </c>
      <c r="E8" s="41">
        <v>6893</v>
      </c>
      <c r="F8" s="41"/>
    </row>
    <row r="9" spans="1:12" x14ac:dyDescent="0.25">
      <c r="A9" s="41">
        <v>2013</v>
      </c>
      <c r="B9" s="41">
        <v>188008</v>
      </c>
      <c r="C9" s="41">
        <v>166254</v>
      </c>
      <c r="D9" s="41">
        <v>13419</v>
      </c>
      <c r="E9" s="41">
        <v>8335</v>
      </c>
      <c r="F9" s="41"/>
    </row>
    <row r="10" spans="1:12" x14ac:dyDescent="0.25">
      <c r="A10" s="41">
        <v>2014</v>
      </c>
      <c r="B10" s="41">
        <v>194812</v>
      </c>
      <c r="C10" s="41">
        <v>168624</v>
      </c>
      <c r="D10" s="41">
        <v>16601</v>
      </c>
      <c r="E10" s="41">
        <v>9587</v>
      </c>
      <c r="F10" s="41"/>
    </row>
    <row r="11" spans="1:12" x14ac:dyDescent="0.25">
      <c r="A11" s="41">
        <v>2015</v>
      </c>
      <c r="B11" s="41">
        <v>198866</v>
      </c>
      <c r="C11" s="41">
        <v>168190</v>
      </c>
      <c r="D11" s="41">
        <v>19877</v>
      </c>
      <c r="E11" s="41">
        <v>10799</v>
      </c>
      <c r="F11" s="41"/>
    </row>
    <row r="12" spans="1:12" x14ac:dyDescent="0.25">
      <c r="A12" s="41">
        <v>2016</v>
      </c>
      <c r="B12" s="41">
        <v>210170</v>
      </c>
      <c r="C12" s="41">
        <v>175630</v>
      </c>
      <c r="D12" s="41">
        <v>22787</v>
      </c>
      <c r="E12" s="41">
        <v>11751</v>
      </c>
      <c r="F12" s="41">
        <v>2</v>
      </c>
    </row>
    <row r="13" spans="1:12" x14ac:dyDescent="0.25">
      <c r="A13" s="41">
        <v>2017</v>
      </c>
      <c r="B13" s="41">
        <v>216747</v>
      </c>
      <c r="C13" s="41">
        <v>179530</v>
      </c>
      <c r="D13" s="41">
        <v>24899</v>
      </c>
      <c r="E13" s="41">
        <v>12318</v>
      </c>
      <c r="F13" s="41"/>
      <c r="G13" s="41"/>
      <c r="H13" s="41"/>
      <c r="I13" s="41"/>
      <c r="J13" s="41"/>
      <c r="K13" s="41"/>
      <c r="L13" s="41"/>
    </row>
    <row r="15" spans="1:12" x14ac:dyDescent="0.25">
      <c r="A15" s="31" t="s">
        <v>92</v>
      </c>
    </row>
    <row r="22" spans="1:12" s="41" customFormat="1" x14ac:dyDescent="0.25">
      <c r="A22"/>
      <c r="B22"/>
      <c r="C22"/>
      <c r="D22"/>
      <c r="E22"/>
      <c r="F22"/>
      <c r="G22"/>
      <c r="H22"/>
      <c r="I22"/>
      <c r="J22"/>
      <c r="K22"/>
      <c r="L22"/>
    </row>
  </sheetData>
  <mergeCells count="1">
    <mergeCell ref="A1:F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sqref="A1:G1"/>
    </sheetView>
  </sheetViews>
  <sheetFormatPr defaultColWidth="9.140625" defaultRowHeight="15" x14ac:dyDescent="0.25"/>
  <cols>
    <col min="1" max="1" width="36.7109375" style="25" customWidth="1"/>
    <col min="2" max="3" width="11.5703125" style="5" customWidth="1"/>
    <col min="4" max="4" width="9.140625" style="5"/>
    <col min="5" max="5" width="15" style="5" bestFit="1" customWidth="1"/>
    <col min="6" max="229" width="9.140625" style="5"/>
    <col min="230" max="230" width="36.7109375" style="5" customWidth="1"/>
    <col min="231" max="16384" width="9.140625" style="5"/>
  </cols>
  <sheetData>
    <row r="1" spans="1:11" s="11" customFormat="1" x14ac:dyDescent="0.25">
      <c r="A1" s="72" t="s">
        <v>83</v>
      </c>
      <c r="B1" s="72"/>
      <c r="C1" s="72"/>
      <c r="D1" s="72"/>
      <c r="E1" s="72"/>
      <c r="F1" s="72"/>
      <c r="G1" s="72"/>
    </row>
    <row r="2" spans="1:11" s="11" customFormat="1" x14ac:dyDescent="0.25">
      <c r="A2" s="25"/>
    </row>
    <row r="3" spans="1:11" ht="25.5" x14ac:dyDescent="0.25">
      <c r="A3" s="26"/>
      <c r="B3" s="22" t="s">
        <v>19</v>
      </c>
      <c r="C3" s="22" t="s">
        <v>20</v>
      </c>
      <c r="I3" s="31"/>
      <c r="J3" s="31"/>
    </row>
    <row r="4" spans="1:11" x14ac:dyDescent="0.25">
      <c r="A4" s="26" t="s">
        <v>21</v>
      </c>
      <c r="B4" s="12">
        <v>1394</v>
      </c>
      <c r="C4" s="12">
        <v>1320</v>
      </c>
      <c r="H4" s="31"/>
      <c r="I4" s="31"/>
      <c r="J4" s="31"/>
    </row>
    <row r="5" spans="1:11" x14ac:dyDescent="0.25">
      <c r="A5" s="26" t="s">
        <v>22</v>
      </c>
      <c r="B5" s="12">
        <v>149</v>
      </c>
      <c r="C5" s="12">
        <v>187</v>
      </c>
      <c r="H5" s="31"/>
      <c r="I5" s="31"/>
      <c r="J5" s="31"/>
    </row>
    <row r="6" spans="1:11" x14ac:dyDescent="0.25">
      <c r="A6" s="26" t="s">
        <v>93</v>
      </c>
      <c r="B6" s="12">
        <v>12249</v>
      </c>
      <c r="C6" s="12">
        <v>3949</v>
      </c>
      <c r="E6" s="21"/>
      <c r="H6" s="31"/>
      <c r="I6" s="31"/>
      <c r="J6" s="31"/>
    </row>
    <row r="7" spans="1:11" x14ac:dyDescent="0.25">
      <c r="A7" s="26" t="s">
        <v>94</v>
      </c>
      <c r="B7" s="12">
        <v>7515</v>
      </c>
      <c r="C7" s="12">
        <v>12946</v>
      </c>
      <c r="H7" s="31"/>
      <c r="I7" s="31"/>
      <c r="J7" s="31"/>
    </row>
    <row r="8" spans="1:11" x14ac:dyDescent="0.25">
      <c r="A8" s="26" t="s">
        <v>23</v>
      </c>
      <c r="B8" s="12">
        <v>3444</v>
      </c>
      <c r="C8" s="12">
        <v>11092</v>
      </c>
      <c r="H8" s="31"/>
      <c r="I8" s="31"/>
      <c r="J8" s="31"/>
    </row>
    <row r="9" spans="1:11" x14ac:dyDescent="0.25">
      <c r="A9" s="26" t="s">
        <v>95</v>
      </c>
      <c r="B9" s="12">
        <v>411</v>
      </c>
      <c r="C9" s="12">
        <v>1071</v>
      </c>
      <c r="H9" s="31"/>
      <c r="I9" s="31"/>
      <c r="J9" s="31"/>
    </row>
    <row r="10" spans="1:11" x14ac:dyDescent="0.25">
      <c r="A10" s="26" t="s">
        <v>24</v>
      </c>
      <c r="B10" s="12">
        <v>2668</v>
      </c>
      <c r="C10" s="12">
        <v>5907</v>
      </c>
      <c r="H10" s="31"/>
      <c r="I10" s="31"/>
      <c r="J10" s="31"/>
    </row>
    <row r="11" spans="1:11" x14ac:dyDescent="0.25">
      <c r="A11" s="26"/>
      <c r="B11" s="3"/>
      <c r="C11" s="3"/>
    </row>
    <row r="12" spans="1:11" x14ac:dyDescent="0.25">
      <c r="A12" s="26" t="s">
        <v>25</v>
      </c>
      <c r="B12" s="12">
        <v>9903</v>
      </c>
      <c r="C12" s="12">
        <v>10451</v>
      </c>
      <c r="J12" s="31"/>
      <c r="K12" s="31"/>
    </row>
    <row r="13" spans="1:11" x14ac:dyDescent="0.25">
      <c r="A13" s="26" t="s">
        <v>26</v>
      </c>
      <c r="B13" s="12">
        <v>10713</v>
      </c>
      <c r="C13" s="12">
        <v>8664</v>
      </c>
      <c r="I13" s="31"/>
      <c r="J13" s="31"/>
      <c r="K13" s="31"/>
    </row>
    <row r="14" spans="1:11" x14ac:dyDescent="0.25">
      <c r="A14" s="26" t="s">
        <v>27</v>
      </c>
      <c r="B14" s="12">
        <v>7207</v>
      </c>
      <c r="C14" s="12">
        <v>17353</v>
      </c>
      <c r="I14" s="31"/>
      <c r="J14" s="31"/>
      <c r="K14" s="31"/>
    </row>
    <row r="15" spans="1:11" s="31" customFormat="1" x14ac:dyDescent="0.25">
      <c r="A15" s="31" t="s">
        <v>95</v>
      </c>
      <c r="B15" s="12">
        <v>7</v>
      </c>
      <c r="C15" s="12">
        <v>4</v>
      </c>
      <c r="E15" s="52"/>
      <c r="F15" s="52"/>
    </row>
    <row r="16" spans="1:11" x14ac:dyDescent="0.25">
      <c r="A16" s="26"/>
      <c r="B16" s="3"/>
      <c r="C16" s="3"/>
    </row>
    <row r="17" spans="1:10" x14ac:dyDescent="0.25">
      <c r="A17" s="26" t="s">
        <v>28</v>
      </c>
      <c r="B17" s="12">
        <v>17987</v>
      </c>
      <c r="C17" s="12">
        <v>27050</v>
      </c>
      <c r="I17" s="31"/>
    </row>
    <row r="18" spans="1:10" x14ac:dyDescent="0.25">
      <c r="A18" s="26" t="s">
        <v>96</v>
      </c>
      <c r="B18" s="12">
        <v>9843</v>
      </c>
      <c r="C18" s="12">
        <v>9422</v>
      </c>
      <c r="H18" s="31"/>
      <c r="I18" s="31"/>
    </row>
    <row r="19" spans="1:10" x14ac:dyDescent="0.25">
      <c r="A19" s="26"/>
      <c r="B19" s="3"/>
      <c r="C19" s="3"/>
    </row>
    <row r="20" spans="1:10" x14ac:dyDescent="0.25">
      <c r="A20" s="26" t="s">
        <v>97</v>
      </c>
      <c r="B20" s="12">
        <v>17465</v>
      </c>
      <c r="C20" s="12">
        <v>6701</v>
      </c>
      <c r="I20" s="31"/>
      <c r="J20" s="31"/>
    </row>
    <row r="21" spans="1:10" x14ac:dyDescent="0.25">
      <c r="A21" s="26" t="s">
        <v>98</v>
      </c>
      <c r="B21" s="12">
        <v>10365</v>
      </c>
      <c r="C21" s="12">
        <v>29771</v>
      </c>
      <c r="H21" s="31"/>
      <c r="I21" s="31"/>
      <c r="J21" s="31"/>
    </row>
    <row r="22" spans="1:10" x14ac:dyDescent="0.25">
      <c r="A22" s="26"/>
      <c r="B22" s="12"/>
      <c r="C22" s="12"/>
      <c r="D22" s="41"/>
      <c r="E22" s="41"/>
      <c r="F22" s="41"/>
    </row>
    <row r="23" spans="1:10" x14ac:dyDescent="0.25">
      <c r="A23" s="26" t="s">
        <v>117</v>
      </c>
      <c r="B23" s="12">
        <v>16169</v>
      </c>
      <c r="C23" s="12">
        <v>18564</v>
      </c>
      <c r="D23" s="41"/>
      <c r="E23" s="41"/>
      <c r="F23" s="41"/>
    </row>
    <row r="24" spans="1:10" x14ac:dyDescent="0.25">
      <c r="A24" s="26" t="s">
        <v>118</v>
      </c>
      <c r="B24" s="12">
        <v>11546</v>
      </c>
      <c r="C24" s="12">
        <v>17693</v>
      </c>
      <c r="D24" s="41"/>
      <c r="E24" s="41"/>
      <c r="F24" s="41"/>
    </row>
    <row r="25" spans="1:10" x14ac:dyDescent="0.25">
      <c r="A25" s="26" t="s">
        <v>95</v>
      </c>
      <c r="B25" s="5">
        <v>115</v>
      </c>
      <c r="C25" s="5">
        <v>215</v>
      </c>
    </row>
    <row r="26" spans="1:10" x14ac:dyDescent="0.25">
      <c r="A26" s="26"/>
      <c r="B26" s="41"/>
      <c r="C26" s="41"/>
      <c r="D26" s="41"/>
      <c r="E26" s="41"/>
      <c r="F26" s="41"/>
    </row>
    <row r="27" spans="1:10" x14ac:dyDescent="0.25">
      <c r="A27" s="26" t="s">
        <v>92</v>
      </c>
    </row>
    <row r="29" spans="1:10" ht="72" customHeight="1" x14ac:dyDescent="0.25">
      <c r="A29" s="71" t="s">
        <v>119</v>
      </c>
      <c r="B29" s="71"/>
      <c r="C29" s="71"/>
      <c r="D29" s="71"/>
      <c r="E29" s="71"/>
      <c r="F29" s="71"/>
    </row>
  </sheetData>
  <mergeCells count="2">
    <mergeCell ref="A29:F29"/>
    <mergeCell ref="A1:G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1"/>
  <sheetViews>
    <sheetView workbookViewId="0">
      <selection activeCell="A21" sqref="A21"/>
    </sheetView>
  </sheetViews>
  <sheetFormatPr defaultColWidth="9.140625" defaultRowHeight="15" x14ac:dyDescent="0.25"/>
  <cols>
    <col min="1" max="1" width="9.140625" style="11"/>
    <col min="2" max="4" width="13.140625" style="11" customWidth="1"/>
    <col min="5" max="5" width="9.140625" style="11"/>
    <col min="6" max="6" width="9.140625" style="41"/>
    <col min="7" max="7" width="12.5703125" style="11" customWidth="1"/>
    <col min="8" max="9" width="10.5703125" style="11" customWidth="1"/>
    <col min="10" max="10" width="10.5703125" style="41" customWidth="1"/>
    <col min="11" max="15" width="10.5703125" style="11" customWidth="1"/>
    <col min="16" max="16384" width="9.140625" style="11"/>
  </cols>
  <sheetData>
    <row r="1" spans="1:15" x14ac:dyDescent="0.25">
      <c r="A1" s="70" t="s">
        <v>123</v>
      </c>
      <c r="B1" s="70"/>
      <c r="C1" s="70"/>
      <c r="D1" s="70"/>
      <c r="E1" s="70"/>
      <c r="F1" s="70"/>
      <c r="G1" s="70"/>
      <c r="H1" s="70"/>
      <c r="I1" s="70"/>
      <c r="J1" s="70"/>
      <c r="K1" s="70"/>
      <c r="L1" s="70"/>
      <c r="M1" s="70"/>
      <c r="N1" s="70"/>
      <c r="O1" s="70"/>
    </row>
    <row r="3" spans="1:15" x14ac:dyDescent="0.25">
      <c r="A3" s="10"/>
      <c r="B3" s="64" t="s">
        <v>29</v>
      </c>
      <c r="C3" s="64"/>
      <c r="D3" s="64"/>
      <c r="G3" s="74" t="s">
        <v>30</v>
      </c>
      <c r="H3" s="74"/>
      <c r="I3" s="74"/>
      <c r="J3" s="43"/>
      <c r="K3" s="12"/>
      <c r="L3" s="74" t="s">
        <v>31</v>
      </c>
      <c r="M3" s="74"/>
      <c r="N3" s="74"/>
      <c r="O3" s="74"/>
    </row>
    <row r="4" spans="1:15" s="28" customFormat="1" ht="30" x14ac:dyDescent="0.25">
      <c r="A4" s="27" t="s">
        <v>15</v>
      </c>
      <c r="B4" s="27" t="s">
        <v>32</v>
      </c>
      <c r="C4" s="27" t="s">
        <v>33</v>
      </c>
      <c r="D4" s="27" t="s">
        <v>66</v>
      </c>
      <c r="E4"/>
      <c r="F4" s="27" t="s">
        <v>15</v>
      </c>
      <c r="G4" s="27" t="s">
        <v>65</v>
      </c>
      <c r="H4" s="27" t="s">
        <v>59</v>
      </c>
      <c r="I4" s="27" t="s">
        <v>60</v>
      </c>
      <c r="J4"/>
      <c r="K4" s="27" t="s">
        <v>15</v>
      </c>
      <c r="L4" s="27" t="s">
        <v>61</v>
      </c>
      <c r="M4" s="27" t="s">
        <v>62</v>
      </c>
      <c r="N4" s="27" t="s">
        <v>63</v>
      </c>
      <c r="O4" s="27" t="s">
        <v>64</v>
      </c>
    </row>
    <row r="5" spans="1:15" x14ac:dyDescent="0.25">
      <c r="A5" s="11" t="s">
        <v>34</v>
      </c>
      <c r="B5" s="12">
        <v>21190</v>
      </c>
      <c r="C5" s="12">
        <v>12181</v>
      </c>
      <c r="D5" s="12">
        <v>3167</v>
      </c>
      <c r="F5" s="41" t="s">
        <v>34</v>
      </c>
      <c r="G5" s="12">
        <v>1064</v>
      </c>
      <c r="H5" s="12">
        <v>15621</v>
      </c>
      <c r="I5" s="12">
        <v>19853</v>
      </c>
      <c r="J5" s="12"/>
      <c r="K5" s="41" t="s">
        <v>34</v>
      </c>
      <c r="L5" s="12">
        <v>4969</v>
      </c>
      <c r="M5" s="12">
        <v>11872</v>
      </c>
      <c r="N5" s="12">
        <v>14588</v>
      </c>
      <c r="O5" s="12">
        <v>5109</v>
      </c>
    </row>
    <row r="6" spans="1:15" x14ac:dyDescent="0.25">
      <c r="A6" s="11" t="s">
        <v>35</v>
      </c>
      <c r="B6" s="12">
        <v>20153</v>
      </c>
      <c r="C6" s="12">
        <v>11303</v>
      </c>
      <c r="D6" s="12">
        <v>2786</v>
      </c>
      <c r="F6" s="41" t="s">
        <v>35</v>
      </c>
      <c r="G6" s="12">
        <v>594</v>
      </c>
      <c r="H6" s="12">
        <v>13625</v>
      </c>
      <c r="I6" s="12">
        <v>20023</v>
      </c>
      <c r="J6" s="12"/>
      <c r="K6" s="41" t="s">
        <v>35</v>
      </c>
      <c r="L6" s="12">
        <v>4334</v>
      </c>
      <c r="M6" s="12">
        <v>10548</v>
      </c>
      <c r="N6" s="12">
        <v>13964</v>
      </c>
      <c r="O6" s="12">
        <v>5396</v>
      </c>
    </row>
    <row r="7" spans="1:15" x14ac:dyDescent="0.25">
      <c r="A7" s="11" t="s">
        <v>36</v>
      </c>
      <c r="B7" s="12">
        <v>20175</v>
      </c>
      <c r="C7" s="12">
        <v>11373</v>
      </c>
      <c r="D7" s="12">
        <v>2874</v>
      </c>
      <c r="F7" s="41" t="s">
        <v>36</v>
      </c>
      <c r="G7" s="12">
        <v>590</v>
      </c>
      <c r="H7" s="12">
        <v>13204</v>
      </c>
      <c r="I7" s="12">
        <v>20628</v>
      </c>
      <c r="J7" s="12"/>
      <c r="K7" s="41" t="s">
        <v>36</v>
      </c>
      <c r="L7" s="12">
        <v>4386</v>
      </c>
      <c r="M7" s="12">
        <v>10438</v>
      </c>
      <c r="N7" s="12">
        <v>13795</v>
      </c>
      <c r="O7" s="12">
        <v>5803</v>
      </c>
    </row>
    <row r="8" spans="1:15" x14ac:dyDescent="0.25">
      <c r="A8" s="11" t="s">
        <v>37</v>
      </c>
      <c r="B8" s="12">
        <v>18681</v>
      </c>
      <c r="C8" s="12">
        <v>15707</v>
      </c>
      <c r="D8" s="12">
        <v>1955</v>
      </c>
      <c r="F8" s="41" t="s">
        <v>37</v>
      </c>
      <c r="G8" s="12">
        <v>995</v>
      </c>
      <c r="H8" s="12">
        <v>13286</v>
      </c>
      <c r="I8" s="12">
        <v>22062</v>
      </c>
      <c r="J8" s="12"/>
      <c r="K8" s="41" t="s">
        <v>37</v>
      </c>
      <c r="L8" s="12">
        <v>4468</v>
      </c>
      <c r="M8" s="12">
        <v>10958</v>
      </c>
      <c r="N8" s="12">
        <v>14578</v>
      </c>
      <c r="O8" s="12">
        <v>6339</v>
      </c>
    </row>
    <row r="9" spans="1:15" x14ac:dyDescent="0.25">
      <c r="A9" s="11" t="s">
        <v>38</v>
      </c>
      <c r="B9" s="12">
        <v>19950</v>
      </c>
      <c r="C9" s="12">
        <v>16556</v>
      </c>
      <c r="D9" s="12">
        <v>2225</v>
      </c>
      <c r="F9" s="41" t="s">
        <v>38</v>
      </c>
      <c r="G9" s="12">
        <v>1274</v>
      </c>
      <c r="H9" s="12">
        <v>13161</v>
      </c>
      <c r="I9" s="12">
        <v>24296</v>
      </c>
      <c r="J9" s="12"/>
      <c r="K9" s="41" t="s">
        <v>38</v>
      </c>
      <c r="L9" s="12">
        <v>5071</v>
      </c>
      <c r="M9" s="12">
        <v>11960</v>
      </c>
      <c r="N9" s="12">
        <v>15091</v>
      </c>
      <c r="O9" s="12">
        <v>6609</v>
      </c>
    </row>
    <row r="10" spans="1:15" x14ac:dyDescent="0.25">
      <c r="A10" s="11" t="s">
        <v>39</v>
      </c>
      <c r="B10" s="12">
        <v>21689</v>
      </c>
      <c r="C10" s="12">
        <v>16020</v>
      </c>
      <c r="D10" s="12">
        <v>2275</v>
      </c>
      <c r="F10" s="41" t="s">
        <v>39</v>
      </c>
      <c r="G10" s="12">
        <v>1941</v>
      </c>
      <c r="H10" s="12">
        <v>11566</v>
      </c>
      <c r="I10" s="12">
        <v>26477</v>
      </c>
      <c r="J10" s="12"/>
      <c r="K10" s="41" t="s">
        <v>39</v>
      </c>
      <c r="L10" s="12">
        <v>4355</v>
      </c>
      <c r="M10" s="12">
        <v>12391</v>
      </c>
      <c r="N10" s="12">
        <v>15638</v>
      </c>
      <c r="O10" s="12">
        <v>7600</v>
      </c>
    </row>
    <row r="11" spans="1:15" x14ac:dyDescent="0.25">
      <c r="A11" s="11" t="s">
        <v>40</v>
      </c>
      <c r="B11" s="12">
        <v>22073</v>
      </c>
      <c r="C11" s="12">
        <v>17337</v>
      </c>
      <c r="D11" s="12">
        <v>2158</v>
      </c>
      <c r="F11" s="41" t="s">
        <v>40</v>
      </c>
      <c r="G11" s="12">
        <v>2127</v>
      </c>
      <c r="H11" s="12">
        <v>10892</v>
      </c>
      <c r="I11" s="12">
        <v>28549</v>
      </c>
      <c r="J11" s="12"/>
      <c r="K11" s="41" t="s">
        <v>40</v>
      </c>
      <c r="L11" s="12">
        <v>4422</v>
      </c>
      <c r="M11" s="12">
        <v>12158</v>
      </c>
      <c r="N11" s="12">
        <v>16074</v>
      </c>
      <c r="O11" s="12">
        <v>8914</v>
      </c>
    </row>
    <row r="12" spans="1:15" x14ac:dyDescent="0.25">
      <c r="A12" s="11" t="s">
        <v>58</v>
      </c>
      <c r="B12" s="12">
        <v>21270</v>
      </c>
      <c r="C12" s="12">
        <v>18585</v>
      </c>
      <c r="D12" s="12">
        <v>1701</v>
      </c>
      <c r="F12" s="41" t="s">
        <v>58</v>
      </c>
      <c r="G12" s="12">
        <v>2518</v>
      </c>
      <c r="H12" s="12">
        <v>10332</v>
      </c>
      <c r="I12" s="12">
        <v>28721</v>
      </c>
      <c r="J12" s="12"/>
      <c r="K12" s="41" t="s">
        <v>58</v>
      </c>
      <c r="L12" s="12">
        <v>3871</v>
      </c>
      <c r="M12" s="12">
        <v>11823</v>
      </c>
      <c r="N12" s="12">
        <v>15935</v>
      </c>
      <c r="O12" s="12">
        <v>9927</v>
      </c>
    </row>
    <row r="13" spans="1:15" x14ac:dyDescent="0.25">
      <c r="A13" s="31" t="s">
        <v>99</v>
      </c>
      <c r="B13" s="12">
        <v>24517</v>
      </c>
      <c r="C13" s="12">
        <v>20805</v>
      </c>
      <c r="D13" s="12">
        <v>2087</v>
      </c>
      <c r="E13" s="31"/>
      <c r="F13" s="41" t="s">
        <v>99</v>
      </c>
      <c r="G13" s="12">
        <v>2339</v>
      </c>
      <c r="H13" s="12">
        <v>12888</v>
      </c>
      <c r="I13" s="12">
        <v>32182</v>
      </c>
      <c r="J13" s="12"/>
      <c r="K13" s="41" t="s">
        <v>99</v>
      </c>
      <c r="L13" s="12">
        <v>5673</v>
      </c>
      <c r="M13" s="12">
        <v>13699</v>
      </c>
      <c r="N13" s="12">
        <v>16657</v>
      </c>
      <c r="O13" s="12">
        <v>11380</v>
      </c>
    </row>
    <row r="14" spans="1:15" x14ac:dyDescent="0.25">
      <c r="A14" s="11" t="s">
        <v>120</v>
      </c>
      <c r="B14" s="12">
        <v>22418</v>
      </c>
      <c r="C14" s="12">
        <v>22032</v>
      </c>
      <c r="D14" s="12">
        <v>1556</v>
      </c>
      <c r="F14" s="41" t="s">
        <v>120</v>
      </c>
      <c r="G14" s="12">
        <v>2511</v>
      </c>
      <c r="H14" s="12">
        <v>10913</v>
      </c>
      <c r="I14" s="12">
        <v>32582</v>
      </c>
      <c r="J14" s="12"/>
      <c r="K14" s="41"/>
      <c r="L14" s="12"/>
      <c r="M14" s="12"/>
      <c r="N14" s="12"/>
      <c r="O14" s="12"/>
    </row>
    <row r="15" spans="1:15" x14ac:dyDescent="0.25">
      <c r="A15" s="41"/>
      <c r="B15" s="12"/>
      <c r="C15" s="12"/>
      <c r="D15" s="12"/>
      <c r="E15" s="41"/>
      <c r="G15" s="12"/>
      <c r="H15" s="12"/>
      <c r="I15" s="12"/>
      <c r="J15" s="12"/>
      <c r="K15" s="41" t="s">
        <v>120</v>
      </c>
      <c r="L15" s="41">
        <v>1448</v>
      </c>
      <c r="M15" s="41">
        <v>9915</v>
      </c>
      <c r="N15" s="41">
        <v>17292</v>
      </c>
      <c r="O15" s="41">
        <v>17351</v>
      </c>
    </row>
    <row r="16" spans="1:15" x14ac:dyDescent="0.25">
      <c r="A16" s="11" t="s">
        <v>34</v>
      </c>
      <c r="B16" s="34">
        <v>0.57994416771580271</v>
      </c>
      <c r="C16" s="34">
        <v>0.3333789479446056</v>
      </c>
      <c r="D16" s="34">
        <v>8.6676884339591656E-2</v>
      </c>
      <c r="F16" s="41" t="s">
        <v>34</v>
      </c>
      <c r="G16" s="34">
        <v>2.9120367836225299E-2</v>
      </c>
      <c r="H16" s="34">
        <v>0.42752750561059721</v>
      </c>
      <c r="I16" s="34">
        <v>0.54335212655317755</v>
      </c>
      <c r="J16" s="34"/>
      <c r="K16" s="41"/>
      <c r="L16" s="14"/>
      <c r="M16" s="14"/>
      <c r="N16" s="14"/>
      <c r="O16" s="14"/>
    </row>
    <row r="17" spans="1:21" x14ac:dyDescent="0.25">
      <c r="A17" s="11" t="s">
        <v>35</v>
      </c>
      <c r="B17" s="34">
        <v>0.58854622977629811</v>
      </c>
      <c r="C17" s="34">
        <v>0.33009170025115353</v>
      </c>
      <c r="D17" s="34">
        <v>8.1362069972548329E-2</v>
      </c>
      <c r="F17" s="41" t="s">
        <v>35</v>
      </c>
      <c r="G17" s="34">
        <v>1.7347117574908009E-2</v>
      </c>
      <c r="H17" s="34">
        <v>0.39790315986215757</v>
      </c>
      <c r="I17" s="34">
        <v>0.58474972256293445</v>
      </c>
      <c r="J17" s="34"/>
      <c r="K17" s="41" t="s">
        <v>34</v>
      </c>
      <c r="L17" s="39">
        <v>0.13599540204718374</v>
      </c>
      <c r="M17" s="39">
        <v>0.32492199901472441</v>
      </c>
      <c r="N17" s="39">
        <v>0.39925556954403635</v>
      </c>
      <c r="O17" s="39">
        <v>0.1398270293940555</v>
      </c>
    </row>
    <row r="18" spans="1:21" x14ac:dyDescent="0.25">
      <c r="A18" s="11" t="s">
        <v>36</v>
      </c>
      <c r="B18" s="34">
        <v>0.58610772180582182</v>
      </c>
      <c r="C18" s="34">
        <v>0.33039916332578001</v>
      </c>
      <c r="D18" s="34">
        <v>8.3493114868398111E-2</v>
      </c>
      <c r="F18" s="41" t="s">
        <v>36</v>
      </c>
      <c r="G18" s="34">
        <v>1.7140201034222299E-2</v>
      </c>
      <c r="H18" s="34">
        <v>0.38359188890825635</v>
      </c>
      <c r="I18" s="34">
        <v>0.59926791005752134</v>
      </c>
      <c r="J18" s="34"/>
      <c r="K18" s="41" t="s">
        <v>35</v>
      </c>
      <c r="L18" s="39">
        <v>0.12656970971321768</v>
      </c>
      <c r="M18" s="39">
        <v>0.3080427545120028</v>
      </c>
      <c r="N18" s="39">
        <v>0.40780328251854447</v>
      </c>
      <c r="O18" s="39">
        <v>0.15758425325623504</v>
      </c>
    </row>
    <row r="19" spans="1:21" x14ac:dyDescent="0.25">
      <c r="A19" s="11" t="s">
        <v>37</v>
      </c>
      <c r="B19" s="34">
        <v>0.51401920589934791</v>
      </c>
      <c r="C19" s="34">
        <v>0.43218776655752139</v>
      </c>
      <c r="D19" s="34">
        <v>5.3793027543130728E-2</v>
      </c>
      <c r="F19" s="41" t="s">
        <v>37</v>
      </c>
      <c r="G19" s="34">
        <v>2.737803703601794E-2</v>
      </c>
      <c r="H19" s="34">
        <v>0.36557246237239632</v>
      </c>
      <c r="I19" s="34">
        <v>0.60704950059158569</v>
      </c>
      <c r="J19" s="34"/>
      <c r="K19" s="41" t="s">
        <v>36</v>
      </c>
      <c r="L19" s="39">
        <v>0.12741851141711696</v>
      </c>
      <c r="M19" s="39">
        <v>0.30323630236476673</v>
      </c>
      <c r="N19" s="39">
        <v>0.40076114113067224</v>
      </c>
      <c r="O19" s="39">
        <v>0.16858404508744407</v>
      </c>
    </row>
    <row r="20" spans="1:21" x14ac:dyDescent="0.25">
      <c r="A20" s="11" t="s">
        <v>38</v>
      </c>
      <c r="B20" s="34">
        <v>0.51509127055846737</v>
      </c>
      <c r="C20" s="34">
        <v>0.42746120678526245</v>
      </c>
      <c r="D20" s="34">
        <v>5.7447522656270171E-2</v>
      </c>
      <c r="F20" s="41" t="s">
        <v>38</v>
      </c>
      <c r="G20" s="34">
        <v>3.2893547804084586E-2</v>
      </c>
      <c r="H20" s="34">
        <v>0.33980532390075135</v>
      </c>
      <c r="I20" s="34">
        <v>0.62730112829516405</v>
      </c>
      <c r="J20" s="34"/>
      <c r="K20" s="41" t="s">
        <v>37</v>
      </c>
      <c r="L20" s="39">
        <v>0.12293976831852076</v>
      </c>
      <c r="M20" s="39">
        <v>0.30151611039264781</v>
      </c>
      <c r="N20" s="39">
        <v>0.40112263709655227</v>
      </c>
      <c r="O20" s="39">
        <v>0.17442148419227912</v>
      </c>
      <c r="R20" s="39"/>
      <c r="S20" s="39"/>
      <c r="T20" s="39"/>
      <c r="U20" s="39"/>
    </row>
    <row r="21" spans="1:21" s="31" customFormat="1" x14ac:dyDescent="0.25">
      <c r="A21" s="11" t="s">
        <v>39</v>
      </c>
      <c r="B21" s="34">
        <v>0.54244197679071626</v>
      </c>
      <c r="C21" s="34">
        <v>0.40066026410564226</v>
      </c>
      <c r="D21" s="34">
        <v>5.6897759103641456E-2</v>
      </c>
      <c r="E21" s="11"/>
      <c r="F21" s="41" t="s">
        <v>39</v>
      </c>
      <c r="G21" s="34">
        <v>4.8544417767106843E-2</v>
      </c>
      <c r="H21" s="34">
        <v>0.28926570628251302</v>
      </c>
      <c r="I21" s="34">
        <v>0.66218987595038015</v>
      </c>
      <c r="J21" s="34"/>
      <c r="K21" s="41" t="s">
        <v>38</v>
      </c>
      <c r="L21" s="39">
        <v>0.13092871343368362</v>
      </c>
      <c r="M21" s="39">
        <v>0.30879657122201853</v>
      </c>
      <c r="N21" s="39">
        <v>0.3896362087216958</v>
      </c>
      <c r="O21" s="39">
        <v>0.17063850662260205</v>
      </c>
      <c r="R21" s="39"/>
      <c r="S21" s="39"/>
      <c r="T21" s="39"/>
      <c r="U21" s="39"/>
    </row>
    <row r="22" spans="1:21" x14ac:dyDescent="0.25">
      <c r="A22" s="11" t="s">
        <v>40</v>
      </c>
      <c r="B22" s="34">
        <v>0.53100943033102388</v>
      </c>
      <c r="C22" s="34">
        <v>0.41707563510392609</v>
      </c>
      <c r="D22" s="34">
        <v>5.1914934565050037E-2</v>
      </c>
      <c r="E22" s="14"/>
      <c r="F22" s="41" t="s">
        <v>40</v>
      </c>
      <c r="G22" s="34">
        <v>5.1169168591224015E-2</v>
      </c>
      <c r="H22" s="34">
        <v>0.26202848344880675</v>
      </c>
      <c r="I22" s="34">
        <v>0.68680234795996919</v>
      </c>
      <c r="J22" s="34"/>
      <c r="K22" s="41" t="s">
        <v>39</v>
      </c>
      <c r="L22" s="39">
        <v>0.10891856742697079</v>
      </c>
      <c r="M22" s="39">
        <v>0.30989895958383351</v>
      </c>
      <c r="N22" s="39">
        <v>0.39110644257703081</v>
      </c>
      <c r="O22" s="39">
        <v>0.19007603041216486</v>
      </c>
      <c r="R22" s="39"/>
      <c r="S22" s="39"/>
      <c r="T22" s="39"/>
      <c r="U22" s="39"/>
    </row>
    <row r="23" spans="1:21" x14ac:dyDescent="0.25">
      <c r="A23" s="11" t="s">
        <v>58</v>
      </c>
      <c r="B23" s="34">
        <v>0.51183944556742711</v>
      </c>
      <c r="C23" s="34">
        <v>0.44722783713543168</v>
      </c>
      <c r="D23" s="34">
        <v>4.0932717297141208E-2</v>
      </c>
      <c r="E23" s="14"/>
      <c r="F23" s="41" t="s">
        <v>58</v>
      </c>
      <c r="G23" s="34">
        <v>6.057107117942797E-2</v>
      </c>
      <c r="H23" s="34">
        <v>0.24853864472829618</v>
      </c>
      <c r="I23" s="34">
        <v>0.69089028409227582</v>
      </c>
      <c r="J23" s="34"/>
      <c r="K23" s="41" t="s">
        <v>40</v>
      </c>
      <c r="L23" s="39">
        <v>0.10637990762124712</v>
      </c>
      <c r="M23" s="39">
        <v>0.29248460354118555</v>
      </c>
      <c r="N23" s="39">
        <v>0.38669168591224018</v>
      </c>
      <c r="O23" s="39">
        <v>0.21444380292532716</v>
      </c>
      <c r="R23" s="39"/>
      <c r="S23" s="39"/>
      <c r="T23" s="39"/>
      <c r="U23" s="39"/>
    </row>
    <row r="24" spans="1:21" x14ac:dyDescent="0.25">
      <c r="A24" s="37" t="s">
        <v>99</v>
      </c>
      <c r="B24" s="53">
        <v>0.51713809614208273</v>
      </c>
      <c r="C24" s="53">
        <v>0.43884072644434602</v>
      </c>
      <c r="D24" s="53">
        <v>4.4021177413571262E-2</v>
      </c>
      <c r="F24" s="37" t="s">
        <v>99</v>
      </c>
      <c r="G24" s="34">
        <v>4.933662384779261E-2</v>
      </c>
      <c r="H24" s="34">
        <v>0.27184711763589192</v>
      </c>
      <c r="I24" s="34">
        <v>0.67881625851631544</v>
      </c>
      <c r="J24" s="34"/>
      <c r="K24" s="41" t="s">
        <v>58</v>
      </c>
      <c r="L24" s="39">
        <v>9.3151410145346045E-2</v>
      </c>
      <c r="M24" s="39">
        <v>0.28450765232457409</v>
      </c>
      <c r="N24" s="39">
        <v>0.38345846568485897</v>
      </c>
      <c r="O24" s="39">
        <v>0.23888247184522091</v>
      </c>
      <c r="R24" s="39"/>
      <c r="S24" s="39"/>
      <c r="T24" s="39"/>
      <c r="U24" s="39"/>
    </row>
    <row r="25" spans="1:21" x14ac:dyDescent="0.25">
      <c r="A25" s="37" t="s">
        <v>120</v>
      </c>
      <c r="B25" s="53">
        <v>0.48728426726948659</v>
      </c>
      <c r="C25" s="53">
        <v>0.47889405729687434</v>
      </c>
      <c r="D25" s="53">
        <v>3.3821675433639092E-2</v>
      </c>
      <c r="E25" s="41"/>
      <c r="F25" s="37" t="s">
        <v>120</v>
      </c>
      <c r="G25" s="34">
        <v>5.4579837412511413E-2</v>
      </c>
      <c r="H25" s="34">
        <v>0.23720819023605616</v>
      </c>
      <c r="I25" s="34">
        <v>0.70821197235143241</v>
      </c>
      <c r="J25" s="34"/>
      <c r="K25" s="37" t="s">
        <v>99</v>
      </c>
      <c r="L25" s="39">
        <v>0.1196608238941973</v>
      </c>
      <c r="M25" s="39">
        <v>0.2889535742158662</v>
      </c>
      <c r="N25" s="39">
        <v>0.35134679069375013</v>
      </c>
      <c r="O25" s="39">
        <v>0.24003881119618639</v>
      </c>
      <c r="R25" s="39"/>
      <c r="S25" s="39"/>
      <c r="T25" s="39"/>
      <c r="U25" s="39"/>
    </row>
    <row r="26" spans="1:21" x14ac:dyDescent="0.25">
      <c r="A26" s="37"/>
      <c r="B26" s="38"/>
      <c r="C26" s="38"/>
      <c r="D26" s="38"/>
      <c r="E26" s="31"/>
      <c r="G26" s="12"/>
      <c r="H26" s="12"/>
      <c r="I26" s="12"/>
      <c r="J26" s="12"/>
      <c r="K26" s="37"/>
      <c r="L26" s="12"/>
      <c r="M26" s="41"/>
      <c r="N26" s="41"/>
      <c r="O26" s="41"/>
      <c r="R26" s="39"/>
      <c r="S26" s="39"/>
      <c r="T26" s="39"/>
      <c r="U26" s="39"/>
    </row>
    <row r="27" spans="1:21" x14ac:dyDescent="0.25">
      <c r="A27" s="29" t="s">
        <v>121</v>
      </c>
      <c r="C27" s="12"/>
      <c r="D27" s="12"/>
      <c r="G27" s="12"/>
      <c r="H27" s="12"/>
      <c r="I27" s="12"/>
      <c r="J27" s="12"/>
      <c r="K27" s="37" t="s">
        <v>120</v>
      </c>
      <c r="L27" s="39">
        <v>3.1474155544928925E-2</v>
      </c>
      <c r="M27" s="39">
        <v>0.21551536756075296</v>
      </c>
      <c r="N27" s="39">
        <v>0.37586401773681694</v>
      </c>
      <c r="O27" s="39">
        <v>0.37714645915750117</v>
      </c>
      <c r="R27" s="39"/>
      <c r="S27" s="39"/>
      <c r="T27" s="39"/>
      <c r="U27" s="39"/>
    </row>
    <row r="28" spans="1:21" x14ac:dyDescent="0.25">
      <c r="A28" s="10"/>
      <c r="C28" s="12"/>
      <c r="D28" s="12"/>
      <c r="G28" s="12"/>
      <c r="H28" s="12"/>
      <c r="I28" s="12"/>
      <c r="J28" s="12"/>
      <c r="K28" s="12"/>
      <c r="L28" s="12"/>
      <c r="R28" s="39"/>
      <c r="S28" s="39"/>
      <c r="T28" s="39"/>
      <c r="U28" s="39"/>
    </row>
    <row r="29" spans="1:21" ht="57.6" customHeight="1" x14ac:dyDescent="0.25">
      <c r="A29" s="73" t="s">
        <v>122</v>
      </c>
      <c r="B29" s="73"/>
      <c r="C29" s="73"/>
      <c r="D29" s="73"/>
      <c r="E29" s="73"/>
      <c r="F29" s="73"/>
      <c r="G29" s="73"/>
      <c r="H29" s="73"/>
      <c r="I29" s="73"/>
      <c r="J29" s="73"/>
      <c r="K29" s="73"/>
      <c r="L29" s="73"/>
      <c r="M29" s="73"/>
      <c r="N29" s="73"/>
      <c r="O29" s="73"/>
      <c r="R29" s="39"/>
      <c r="S29" s="39"/>
      <c r="T29" s="39"/>
      <c r="U29" s="39"/>
    </row>
    <row r="30" spans="1:21" x14ac:dyDescent="0.25">
      <c r="A30" s="10"/>
      <c r="C30" s="12"/>
      <c r="D30" s="12"/>
      <c r="G30" s="12"/>
      <c r="H30" s="12"/>
      <c r="I30" s="12"/>
      <c r="J30" s="12"/>
      <c r="K30" s="12"/>
      <c r="L30" s="12"/>
    </row>
    <row r="31" spans="1:21" x14ac:dyDescent="0.25">
      <c r="A31" s="10"/>
      <c r="C31" s="12"/>
      <c r="D31" s="12"/>
      <c r="G31" s="12"/>
      <c r="H31" s="12"/>
      <c r="I31" s="12"/>
      <c r="J31" s="12"/>
      <c r="K31" s="12"/>
      <c r="L31" s="12"/>
    </row>
    <row r="32" spans="1:21" x14ac:dyDescent="0.25">
      <c r="A32" s="10"/>
      <c r="C32" s="12"/>
      <c r="D32" s="12"/>
      <c r="G32" s="12"/>
      <c r="H32" s="12"/>
      <c r="I32" s="12"/>
      <c r="J32" s="12"/>
      <c r="K32" s="12"/>
      <c r="L32" s="12"/>
    </row>
    <row r="33" spans="1:15" x14ac:dyDescent="0.25">
      <c r="A33" s="10"/>
      <c r="C33" s="12"/>
      <c r="D33" s="12"/>
      <c r="G33" s="12"/>
      <c r="H33" s="12"/>
      <c r="I33" s="12"/>
      <c r="J33" s="12"/>
      <c r="K33" s="12"/>
      <c r="L33" s="12"/>
    </row>
    <row r="34" spans="1:15" x14ac:dyDescent="0.25">
      <c r="A34" s="10"/>
      <c r="C34" s="12"/>
      <c r="D34" s="12"/>
      <c r="G34" s="12"/>
      <c r="H34" s="12"/>
      <c r="I34" s="12"/>
      <c r="J34" s="12"/>
      <c r="K34" s="12"/>
      <c r="L34" s="12"/>
    </row>
    <row r="35" spans="1:15" x14ac:dyDescent="0.25">
      <c r="A35" s="10"/>
      <c r="C35" s="12"/>
      <c r="D35" s="12"/>
      <c r="G35" s="12"/>
      <c r="H35" s="12"/>
      <c r="I35" s="12"/>
      <c r="J35" s="12"/>
      <c r="K35" s="12"/>
      <c r="L35" s="12"/>
    </row>
    <row r="36" spans="1:15" x14ac:dyDescent="0.25">
      <c r="A36" s="10"/>
      <c r="C36" s="12"/>
      <c r="D36" s="12"/>
      <c r="G36" s="12"/>
      <c r="H36" s="12"/>
      <c r="I36" s="12"/>
      <c r="J36" s="12"/>
      <c r="K36" s="12"/>
      <c r="L36" s="12"/>
    </row>
    <row r="37" spans="1:15" x14ac:dyDescent="0.25">
      <c r="A37" s="10"/>
      <c r="C37" s="12"/>
      <c r="D37" s="12"/>
      <c r="G37" s="12"/>
      <c r="H37" s="12"/>
      <c r="I37" s="12"/>
      <c r="J37" s="12"/>
      <c r="K37" s="12"/>
      <c r="L37" s="12"/>
    </row>
    <row r="38" spans="1:15" x14ac:dyDescent="0.25">
      <c r="A38" s="10"/>
      <c r="C38" s="12"/>
      <c r="D38" s="12"/>
      <c r="G38" s="12"/>
      <c r="H38" s="12"/>
      <c r="I38" s="12"/>
      <c r="J38" s="12"/>
      <c r="K38" s="12"/>
      <c r="L38" s="12"/>
    </row>
    <row r="39" spans="1:15" x14ac:dyDescent="0.25">
      <c r="A39" s="10"/>
      <c r="C39" s="12"/>
      <c r="D39" s="12"/>
      <c r="G39" s="12"/>
      <c r="H39" s="12"/>
      <c r="I39" s="12"/>
      <c r="J39" s="12"/>
      <c r="K39" s="12"/>
      <c r="L39" s="12"/>
    </row>
    <row r="40" spans="1:15" s="31" customFormat="1" x14ac:dyDescent="0.25">
      <c r="A40" s="10"/>
      <c r="B40" s="11"/>
      <c r="C40" s="12"/>
      <c r="D40" s="12"/>
      <c r="E40" s="11"/>
      <c r="F40" s="41"/>
      <c r="G40" s="12"/>
      <c r="H40" s="12"/>
      <c r="I40" s="12"/>
      <c r="J40" s="12"/>
      <c r="K40" s="12"/>
      <c r="L40" s="12"/>
      <c r="M40" s="11"/>
      <c r="N40" s="11"/>
      <c r="O40" s="11"/>
    </row>
    <row r="41" spans="1:15" x14ac:dyDescent="0.25">
      <c r="A41" s="10"/>
      <c r="C41" s="12"/>
      <c r="D41" s="12"/>
      <c r="G41" s="12"/>
      <c r="H41" s="12"/>
      <c r="I41" s="12"/>
      <c r="J41" s="12"/>
      <c r="K41" s="12"/>
      <c r="L41" s="12"/>
    </row>
    <row r="42" spans="1:15" x14ac:dyDescent="0.25">
      <c r="A42" s="10"/>
      <c r="C42" s="12"/>
      <c r="D42" s="12"/>
      <c r="G42" s="12"/>
      <c r="H42" s="12"/>
      <c r="I42" s="12"/>
      <c r="J42" s="12"/>
      <c r="K42" s="12"/>
      <c r="L42" s="12"/>
    </row>
    <row r="43" spans="1:15" ht="63.75" customHeight="1" x14ac:dyDescent="0.25">
      <c r="A43" s="10"/>
      <c r="C43" s="12"/>
      <c r="D43" s="12"/>
      <c r="G43" s="12"/>
      <c r="H43" s="12"/>
      <c r="I43" s="12"/>
      <c r="J43" s="12"/>
      <c r="K43" s="12"/>
      <c r="L43" s="12"/>
    </row>
    <row r="44" spans="1:15" x14ac:dyDescent="0.25">
      <c r="A44" s="10"/>
      <c r="C44" s="12"/>
      <c r="D44" s="12"/>
      <c r="G44" s="12"/>
      <c r="H44" s="12"/>
      <c r="I44" s="12"/>
      <c r="J44" s="12"/>
      <c r="K44" s="12"/>
      <c r="L44" s="12"/>
    </row>
    <row r="45" spans="1:15" x14ac:dyDescent="0.25">
      <c r="A45" s="10"/>
      <c r="C45" s="12"/>
      <c r="D45" s="12"/>
      <c r="G45" s="12"/>
      <c r="H45" s="12"/>
      <c r="I45" s="12"/>
      <c r="J45" s="12"/>
      <c r="K45" s="12"/>
      <c r="L45" s="12"/>
    </row>
    <row r="46" spans="1:15" x14ac:dyDescent="0.25">
      <c r="A46" s="10"/>
      <c r="C46" s="12"/>
      <c r="D46" s="12"/>
      <c r="G46" s="12"/>
      <c r="H46" s="12"/>
      <c r="I46" s="12"/>
      <c r="J46" s="12"/>
      <c r="K46" s="12"/>
      <c r="L46" s="12"/>
    </row>
    <row r="47" spans="1:15" x14ac:dyDescent="0.25">
      <c r="A47" s="10"/>
      <c r="C47" s="12"/>
      <c r="D47" s="12"/>
      <c r="G47" s="12"/>
      <c r="H47" s="12"/>
      <c r="I47" s="12"/>
      <c r="J47" s="12"/>
      <c r="K47" s="12"/>
      <c r="L47" s="12"/>
    </row>
    <row r="48" spans="1:15" x14ac:dyDescent="0.25">
      <c r="A48" s="10"/>
      <c r="C48" s="12"/>
      <c r="D48" s="12"/>
      <c r="G48" s="12"/>
      <c r="H48" s="12"/>
      <c r="I48" s="12"/>
      <c r="J48" s="12"/>
      <c r="K48" s="12"/>
      <c r="L48" s="12"/>
    </row>
    <row r="49" spans="1:12" x14ac:dyDescent="0.25">
      <c r="A49" s="10"/>
      <c r="C49" s="12"/>
      <c r="D49" s="12"/>
      <c r="G49" s="12"/>
      <c r="H49" s="12"/>
      <c r="I49" s="12"/>
      <c r="J49" s="12"/>
      <c r="K49" s="12"/>
      <c r="L49" s="12"/>
    </row>
    <row r="50" spans="1:12" x14ac:dyDescent="0.25">
      <c r="A50" s="10"/>
      <c r="C50" s="12"/>
      <c r="D50" s="12"/>
      <c r="G50" s="12"/>
      <c r="H50" s="12"/>
      <c r="I50" s="12"/>
      <c r="J50" s="12"/>
      <c r="K50" s="12"/>
      <c r="L50" s="12"/>
    </row>
    <row r="51" spans="1:12" x14ac:dyDescent="0.25">
      <c r="A51" s="10"/>
      <c r="C51" s="12"/>
      <c r="D51" s="12"/>
      <c r="G51" s="12"/>
      <c r="H51" s="12"/>
      <c r="I51" s="12"/>
      <c r="J51" s="12"/>
      <c r="K51" s="12"/>
      <c r="L51" s="12"/>
    </row>
    <row r="52" spans="1:12" x14ac:dyDescent="0.25">
      <c r="A52" s="10"/>
      <c r="C52" s="12"/>
      <c r="D52" s="12"/>
      <c r="G52" s="12"/>
      <c r="H52" s="12"/>
      <c r="I52" s="12"/>
      <c r="J52" s="12"/>
      <c r="K52" s="12"/>
      <c r="L52" s="12"/>
    </row>
    <row r="53" spans="1:12" x14ac:dyDescent="0.25">
      <c r="A53" s="10"/>
      <c r="C53" s="12"/>
      <c r="D53" s="12"/>
      <c r="G53" s="12"/>
      <c r="H53" s="12"/>
      <c r="I53" s="12"/>
      <c r="J53" s="12"/>
      <c r="K53" s="12"/>
      <c r="L53" s="12"/>
    </row>
    <row r="54" spans="1:12" x14ac:dyDescent="0.25">
      <c r="A54" s="10"/>
      <c r="C54" s="12"/>
      <c r="D54" s="12"/>
      <c r="G54" s="12"/>
      <c r="H54" s="12"/>
      <c r="I54" s="12"/>
      <c r="J54" s="12"/>
      <c r="K54" s="12"/>
      <c r="L54" s="12"/>
    </row>
    <row r="55" spans="1:12" x14ac:dyDescent="0.25">
      <c r="A55" s="10"/>
      <c r="C55" s="12"/>
      <c r="D55" s="12"/>
      <c r="G55" s="12"/>
      <c r="H55" s="12"/>
      <c r="I55" s="12"/>
      <c r="J55" s="12"/>
      <c r="K55" s="12"/>
      <c r="L55" s="12"/>
    </row>
    <row r="56" spans="1:12" x14ac:dyDescent="0.25">
      <c r="A56" s="10"/>
      <c r="C56" s="12"/>
      <c r="D56" s="12"/>
      <c r="G56" s="12"/>
      <c r="H56" s="12"/>
      <c r="I56" s="12"/>
      <c r="J56" s="12"/>
      <c r="K56" s="12"/>
      <c r="L56" s="12"/>
    </row>
    <row r="57" spans="1:12" x14ac:dyDescent="0.25">
      <c r="A57" s="10"/>
      <c r="C57" s="12"/>
      <c r="D57" s="12"/>
      <c r="G57" s="12"/>
      <c r="H57" s="12"/>
      <c r="I57" s="12"/>
      <c r="J57" s="12"/>
      <c r="K57" s="12"/>
      <c r="L57" s="12"/>
    </row>
    <row r="58" spans="1:12" x14ac:dyDescent="0.25">
      <c r="A58" s="10"/>
      <c r="C58" s="12"/>
      <c r="D58" s="12"/>
      <c r="G58" s="12"/>
      <c r="H58" s="12"/>
      <c r="I58" s="12"/>
      <c r="J58" s="12"/>
      <c r="K58" s="12"/>
      <c r="L58" s="12"/>
    </row>
    <row r="59" spans="1:12" x14ac:dyDescent="0.25">
      <c r="A59" s="10"/>
      <c r="C59" s="12"/>
      <c r="D59" s="12"/>
      <c r="G59" s="12"/>
      <c r="H59" s="12"/>
      <c r="I59" s="12"/>
      <c r="J59" s="12"/>
      <c r="K59" s="12"/>
      <c r="L59" s="12"/>
    </row>
    <row r="60" spans="1:12" x14ac:dyDescent="0.25">
      <c r="A60" s="10"/>
      <c r="C60" s="12"/>
      <c r="D60" s="12"/>
      <c r="G60" s="12"/>
      <c r="H60" s="12"/>
      <c r="I60" s="12"/>
      <c r="J60" s="12"/>
      <c r="K60" s="12"/>
      <c r="L60" s="12"/>
    </row>
    <row r="61" spans="1:12" x14ac:dyDescent="0.25">
      <c r="A61" s="10"/>
      <c r="C61" s="12"/>
      <c r="D61" s="12"/>
      <c r="G61" s="12"/>
      <c r="H61" s="12"/>
      <c r="I61" s="12"/>
      <c r="J61" s="12"/>
      <c r="K61" s="12"/>
      <c r="L61" s="12"/>
    </row>
    <row r="62" spans="1:12" x14ac:dyDescent="0.25">
      <c r="A62" s="10"/>
      <c r="C62" s="12"/>
      <c r="D62" s="12"/>
      <c r="G62" s="12"/>
      <c r="H62" s="12"/>
      <c r="I62" s="12"/>
      <c r="J62" s="12"/>
      <c r="K62" s="12"/>
      <c r="L62" s="12"/>
    </row>
    <row r="63" spans="1:12" x14ac:dyDescent="0.25">
      <c r="A63" s="10"/>
      <c r="C63" s="12"/>
      <c r="D63" s="12"/>
      <c r="G63" s="12"/>
      <c r="H63" s="12"/>
      <c r="I63" s="12"/>
      <c r="J63" s="12"/>
      <c r="K63" s="12"/>
      <c r="L63" s="12"/>
    </row>
    <row r="64" spans="1:12" x14ac:dyDescent="0.25">
      <c r="A64" s="10"/>
      <c r="C64" s="12"/>
      <c r="D64" s="12"/>
      <c r="G64" s="12"/>
      <c r="H64" s="12"/>
      <c r="I64" s="12"/>
      <c r="J64" s="12"/>
      <c r="K64" s="12"/>
      <c r="L64" s="12"/>
    </row>
    <row r="65" spans="1:12" x14ac:dyDescent="0.25">
      <c r="A65" s="10"/>
      <c r="C65" s="12"/>
      <c r="D65" s="12"/>
      <c r="G65" s="12"/>
      <c r="H65" s="12"/>
      <c r="I65" s="12"/>
      <c r="J65" s="12"/>
      <c r="K65" s="12"/>
      <c r="L65" s="12"/>
    </row>
    <row r="66" spans="1:12" x14ac:dyDescent="0.25">
      <c r="A66" s="10"/>
      <c r="C66" s="12"/>
      <c r="D66" s="12"/>
      <c r="G66" s="12"/>
      <c r="H66" s="12"/>
      <c r="I66" s="12"/>
      <c r="J66" s="12"/>
      <c r="K66" s="12"/>
      <c r="L66" s="12"/>
    </row>
    <row r="67" spans="1:12" x14ac:dyDescent="0.25">
      <c r="A67" s="10"/>
      <c r="C67" s="12"/>
      <c r="D67" s="12"/>
      <c r="G67" s="12"/>
      <c r="H67" s="12"/>
      <c r="I67" s="12"/>
      <c r="J67" s="12"/>
      <c r="K67" s="12"/>
      <c r="L67" s="12"/>
    </row>
    <row r="68" spans="1:12" x14ac:dyDescent="0.25">
      <c r="A68" s="10"/>
      <c r="C68" s="14"/>
      <c r="D68" s="14"/>
      <c r="G68" s="14"/>
      <c r="H68" s="14"/>
      <c r="I68" s="14"/>
      <c r="J68" s="14"/>
      <c r="K68" s="14"/>
      <c r="L68" s="14"/>
    </row>
    <row r="69" spans="1:12" x14ac:dyDescent="0.25">
      <c r="A69" s="10"/>
      <c r="C69" s="14"/>
      <c r="D69" s="14"/>
      <c r="G69" s="14"/>
      <c r="H69" s="14"/>
      <c r="I69" s="14"/>
      <c r="J69" s="14"/>
      <c r="K69" s="14"/>
      <c r="L69" s="14"/>
    </row>
    <row r="70" spans="1:12" x14ac:dyDescent="0.25">
      <c r="A70" s="10"/>
      <c r="C70" s="14"/>
      <c r="D70" s="14"/>
      <c r="G70" s="14"/>
      <c r="H70" s="14"/>
      <c r="I70" s="14"/>
      <c r="J70" s="14"/>
      <c r="K70" s="14"/>
      <c r="L70" s="14"/>
    </row>
    <row r="71" spans="1:12" x14ac:dyDescent="0.25">
      <c r="A71" s="10"/>
      <c r="C71" s="14"/>
      <c r="D71" s="14"/>
      <c r="G71" s="14"/>
      <c r="H71" s="14"/>
      <c r="I71" s="14"/>
      <c r="J71" s="14"/>
      <c r="K71" s="14"/>
      <c r="L71" s="14"/>
    </row>
    <row r="72" spans="1:12" x14ac:dyDescent="0.25">
      <c r="A72" s="10"/>
      <c r="C72" s="14"/>
      <c r="D72" s="14"/>
      <c r="G72" s="14"/>
      <c r="H72" s="14"/>
      <c r="I72" s="14"/>
      <c r="J72" s="14"/>
      <c r="K72" s="14"/>
      <c r="L72" s="14"/>
    </row>
    <row r="73" spans="1:12" x14ac:dyDescent="0.25">
      <c r="A73" s="10"/>
      <c r="C73" s="14"/>
      <c r="D73" s="14"/>
      <c r="G73" s="14"/>
      <c r="H73" s="14"/>
      <c r="I73" s="14"/>
      <c r="J73" s="14"/>
      <c r="K73" s="14"/>
      <c r="L73" s="14"/>
    </row>
    <row r="74" spans="1:12" x14ac:dyDescent="0.25">
      <c r="A74" s="10"/>
      <c r="C74" s="14"/>
      <c r="D74" s="14"/>
      <c r="G74" s="14"/>
      <c r="H74" s="14"/>
      <c r="I74" s="14"/>
      <c r="J74" s="14"/>
      <c r="K74" s="14"/>
      <c r="L74" s="14"/>
    </row>
    <row r="75" spans="1:12" x14ac:dyDescent="0.25">
      <c r="A75" s="10"/>
      <c r="C75" s="14"/>
      <c r="D75" s="14"/>
      <c r="G75" s="14"/>
      <c r="H75" s="14"/>
      <c r="I75" s="14"/>
      <c r="J75" s="14"/>
      <c r="K75" s="14"/>
      <c r="L75" s="14"/>
    </row>
    <row r="76" spans="1:12" x14ac:dyDescent="0.25">
      <c r="A76" s="10"/>
      <c r="C76" s="14"/>
      <c r="D76" s="14"/>
      <c r="G76" s="14"/>
      <c r="H76" s="14"/>
      <c r="I76" s="14"/>
      <c r="J76" s="14"/>
      <c r="K76" s="14"/>
      <c r="L76" s="14"/>
    </row>
    <row r="77" spans="1:12" x14ac:dyDescent="0.25">
      <c r="A77" s="10"/>
      <c r="C77" s="14"/>
      <c r="D77" s="14"/>
      <c r="G77" s="14"/>
      <c r="H77" s="14"/>
      <c r="I77" s="14"/>
      <c r="J77" s="14"/>
      <c r="K77" s="14"/>
      <c r="L77" s="14"/>
    </row>
    <row r="78" spans="1:12" x14ac:dyDescent="0.25">
      <c r="A78" s="10"/>
      <c r="C78" s="14"/>
      <c r="D78" s="14"/>
      <c r="G78" s="14"/>
      <c r="H78" s="14"/>
      <c r="I78" s="14"/>
      <c r="J78" s="14"/>
      <c r="K78" s="14"/>
      <c r="L78" s="14"/>
    </row>
    <row r="79" spans="1:12" x14ac:dyDescent="0.25">
      <c r="A79" s="10"/>
      <c r="C79" s="14"/>
      <c r="D79" s="14"/>
      <c r="G79" s="14"/>
      <c r="H79" s="14"/>
      <c r="I79" s="14"/>
      <c r="J79" s="14"/>
      <c r="K79" s="14"/>
      <c r="L79" s="14"/>
    </row>
    <row r="80" spans="1:12" x14ac:dyDescent="0.25">
      <c r="A80" s="10"/>
      <c r="C80" s="14"/>
      <c r="D80" s="14"/>
      <c r="G80" s="14"/>
      <c r="H80" s="14"/>
      <c r="I80" s="14"/>
      <c r="J80" s="14"/>
      <c r="K80" s="14"/>
      <c r="L80" s="14"/>
    </row>
    <row r="81" spans="1:12" x14ac:dyDescent="0.25">
      <c r="A81" s="10"/>
      <c r="C81" s="14"/>
      <c r="D81" s="14"/>
      <c r="G81" s="14"/>
      <c r="H81" s="14"/>
      <c r="I81" s="14"/>
      <c r="J81" s="14"/>
      <c r="K81" s="14"/>
      <c r="L81" s="14"/>
    </row>
    <row r="82" spans="1:12" x14ac:dyDescent="0.25">
      <c r="A82" s="10"/>
      <c r="C82" s="14"/>
      <c r="D82" s="14"/>
      <c r="G82" s="14"/>
      <c r="H82" s="14"/>
      <c r="I82" s="14"/>
      <c r="J82" s="14"/>
      <c r="K82" s="14"/>
      <c r="L82" s="14"/>
    </row>
    <row r="83" spans="1:12" x14ac:dyDescent="0.25">
      <c r="A83" s="10"/>
      <c r="C83" s="14"/>
      <c r="D83" s="14"/>
      <c r="G83" s="14"/>
      <c r="H83" s="14"/>
      <c r="I83" s="14"/>
      <c r="J83" s="14"/>
      <c r="K83" s="14"/>
      <c r="L83" s="14"/>
    </row>
    <row r="84" spans="1:12" x14ac:dyDescent="0.25">
      <c r="A84" s="10"/>
      <c r="C84" s="14"/>
      <c r="D84" s="14"/>
      <c r="G84" s="14"/>
      <c r="H84" s="14"/>
      <c r="I84" s="14"/>
      <c r="J84" s="14"/>
      <c r="K84" s="14"/>
      <c r="L84" s="14"/>
    </row>
    <row r="85" spans="1:12" x14ac:dyDescent="0.25">
      <c r="A85" s="10"/>
      <c r="C85" s="14"/>
      <c r="D85" s="14"/>
      <c r="G85" s="14"/>
      <c r="H85" s="14"/>
      <c r="I85" s="14"/>
      <c r="J85" s="14"/>
      <c r="K85" s="14"/>
      <c r="L85" s="14"/>
    </row>
    <row r="86" spans="1:12" x14ac:dyDescent="0.25">
      <c r="A86" s="10"/>
      <c r="C86" s="14"/>
      <c r="D86" s="14"/>
      <c r="G86" s="14"/>
      <c r="H86" s="14"/>
      <c r="I86" s="14"/>
      <c r="J86" s="14"/>
      <c r="K86" s="14"/>
      <c r="L86" s="14"/>
    </row>
    <row r="87" spans="1:12" x14ac:dyDescent="0.25">
      <c r="A87" s="10"/>
      <c r="C87" s="14"/>
      <c r="D87" s="14"/>
      <c r="G87" s="14"/>
      <c r="H87" s="14"/>
      <c r="I87" s="14"/>
      <c r="J87" s="14"/>
      <c r="K87" s="14"/>
      <c r="L87" s="14"/>
    </row>
    <row r="88" spans="1:12" x14ac:dyDescent="0.25">
      <c r="A88" s="10"/>
      <c r="C88" s="14"/>
      <c r="D88" s="14"/>
      <c r="G88" s="14"/>
      <c r="H88" s="14"/>
      <c r="I88" s="14"/>
      <c r="J88" s="14"/>
      <c r="K88" s="14"/>
      <c r="L88" s="14"/>
    </row>
    <row r="89" spans="1:12" x14ac:dyDescent="0.25">
      <c r="A89" s="10"/>
      <c r="C89" s="14"/>
      <c r="D89" s="14"/>
      <c r="G89" s="14"/>
      <c r="H89" s="14"/>
      <c r="I89" s="14"/>
      <c r="J89" s="14"/>
      <c r="K89" s="14"/>
      <c r="L89" s="14"/>
    </row>
    <row r="90" spans="1:12" x14ac:dyDescent="0.25">
      <c r="A90" s="10"/>
      <c r="C90" s="14"/>
      <c r="D90" s="14"/>
      <c r="G90" s="14"/>
      <c r="H90" s="14"/>
      <c r="I90" s="14"/>
      <c r="J90" s="14"/>
      <c r="K90" s="14"/>
      <c r="L90" s="14"/>
    </row>
    <row r="91" spans="1:12" x14ac:dyDescent="0.25">
      <c r="A91" s="10"/>
      <c r="C91" s="14"/>
      <c r="D91" s="14"/>
      <c r="G91" s="14"/>
      <c r="H91" s="14"/>
      <c r="I91" s="14"/>
      <c r="J91" s="14"/>
      <c r="K91" s="14"/>
      <c r="L91" s="14"/>
    </row>
    <row r="92" spans="1:12" x14ac:dyDescent="0.25">
      <c r="A92" s="10"/>
      <c r="C92" s="14"/>
      <c r="D92" s="14"/>
      <c r="G92" s="14"/>
      <c r="H92" s="14"/>
      <c r="I92" s="14"/>
      <c r="J92" s="14"/>
      <c r="K92" s="14"/>
      <c r="L92" s="14"/>
    </row>
    <row r="93" spans="1:12" x14ac:dyDescent="0.25">
      <c r="A93" s="10"/>
      <c r="C93" s="14"/>
      <c r="D93" s="14"/>
      <c r="G93" s="14"/>
      <c r="H93" s="14"/>
      <c r="I93" s="14"/>
      <c r="J93" s="14"/>
      <c r="K93" s="14"/>
      <c r="L93" s="14"/>
    </row>
    <row r="94" spans="1:12" x14ac:dyDescent="0.25">
      <c r="A94" s="10"/>
      <c r="C94" s="14"/>
      <c r="D94" s="14"/>
      <c r="G94" s="14"/>
      <c r="H94" s="14"/>
      <c r="I94" s="14"/>
      <c r="J94" s="14"/>
      <c r="K94" s="14"/>
      <c r="L94" s="14"/>
    </row>
    <row r="95" spans="1:12" x14ac:dyDescent="0.25">
      <c r="A95" s="10"/>
      <c r="C95" s="14"/>
      <c r="D95" s="14"/>
      <c r="G95" s="14"/>
      <c r="H95" s="14"/>
      <c r="I95" s="14"/>
      <c r="J95" s="14"/>
      <c r="K95" s="14"/>
      <c r="L95" s="14"/>
    </row>
    <row r="96" spans="1:12" x14ac:dyDescent="0.25">
      <c r="A96" s="10"/>
      <c r="C96" s="14"/>
      <c r="D96" s="14"/>
      <c r="G96" s="14"/>
      <c r="H96" s="14"/>
      <c r="I96" s="14"/>
      <c r="J96" s="14"/>
      <c r="K96" s="14"/>
      <c r="L96" s="14"/>
    </row>
    <row r="97" spans="1:12" x14ac:dyDescent="0.25">
      <c r="A97" s="10"/>
      <c r="C97" s="14"/>
      <c r="D97" s="14"/>
      <c r="G97" s="14"/>
      <c r="H97" s="14"/>
      <c r="I97" s="14"/>
      <c r="J97" s="14"/>
      <c r="K97" s="14"/>
      <c r="L97" s="14"/>
    </row>
    <row r="98" spans="1:12" x14ac:dyDescent="0.25">
      <c r="A98" s="10"/>
      <c r="C98" s="14"/>
      <c r="D98" s="14"/>
      <c r="G98" s="14"/>
      <c r="H98" s="14"/>
      <c r="I98" s="14"/>
      <c r="J98" s="14"/>
      <c r="K98" s="14"/>
      <c r="L98" s="14"/>
    </row>
    <row r="99" spans="1:12" x14ac:dyDescent="0.25">
      <c r="A99" s="10"/>
      <c r="C99" s="14"/>
      <c r="D99" s="14"/>
      <c r="G99" s="14"/>
      <c r="H99" s="14"/>
      <c r="I99" s="14"/>
      <c r="J99" s="14"/>
      <c r="K99" s="14"/>
      <c r="L99" s="14"/>
    </row>
    <row r="100" spans="1:12" x14ac:dyDescent="0.25">
      <c r="A100" s="10"/>
      <c r="C100" s="14"/>
      <c r="D100" s="14"/>
      <c r="G100" s="14"/>
      <c r="H100" s="14"/>
      <c r="I100" s="14"/>
      <c r="J100" s="14"/>
      <c r="K100" s="14"/>
      <c r="L100" s="14"/>
    </row>
    <row r="101" spans="1:12" x14ac:dyDescent="0.25">
      <c r="A101" s="10"/>
      <c r="C101" s="14"/>
      <c r="D101" s="14"/>
      <c r="G101" s="14"/>
      <c r="H101" s="14"/>
      <c r="I101" s="14"/>
      <c r="J101" s="14"/>
      <c r="K101" s="14"/>
      <c r="L101" s="14"/>
    </row>
    <row r="102" spans="1:12" x14ac:dyDescent="0.25">
      <c r="A102" s="10"/>
      <c r="C102" s="14"/>
      <c r="D102" s="14"/>
      <c r="G102" s="14"/>
      <c r="H102" s="14"/>
      <c r="I102" s="14"/>
      <c r="J102" s="14"/>
      <c r="K102" s="14"/>
      <c r="L102" s="14"/>
    </row>
    <row r="103" spans="1:12" x14ac:dyDescent="0.25">
      <c r="A103" s="10"/>
      <c r="C103" s="14"/>
      <c r="D103" s="14"/>
      <c r="G103" s="14"/>
      <c r="H103" s="14"/>
      <c r="I103" s="14"/>
      <c r="J103" s="14"/>
      <c r="K103" s="14"/>
      <c r="L103" s="14"/>
    </row>
    <row r="104" spans="1:12" x14ac:dyDescent="0.25">
      <c r="A104" s="10"/>
      <c r="C104" s="14"/>
      <c r="D104" s="14"/>
      <c r="G104" s="14"/>
      <c r="H104" s="14"/>
      <c r="I104" s="14"/>
      <c r="J104" s="14"/>
      <c r="K104" s="14"/>
      <c r="L104" s="14"/>
    </row>
    <row r="105" spans="1:12" x14ac:dyDescent="0.25">
      <c r="A105" s="10"/>
      <c r="C105" s="14"/>
      <c r="D105" s="14"/>
      <c r="G105" s="14"/>
      <c r="H105" s="14"/>
      <c r="I105" s="14"/>
      <c r="J105" s="14"/>
      <c r="K105" s="14"/>
      <c r="L105" s="14"/>
    </row>
    <row r="106" spans="1:12" x14ac:dyDescent="0.25">
      <c r="A106" s="10"/>
      <c r="C106" s="14"/>
      <c r="D106" s="14"/>
      <c r="G106" s="14"/>
      <c r="H106" s="14"/>
      <c r="I106" s="14"/>
      <c r="J106" s="14"/>
      <c r="K106" s="14"/>
      <c r="L106" s="14"/>
    </row>
    <row r="107" spans="1:12" x14ac:dyDescent="0.25">
      <c r="A107" s="10"/>
      <c r="C107" s="14"/>
      <c r="D107" s="14"/>
      <c r="G107" s="14"/>
      <c r="H107" s="14"/>
      <c r="I107" s="14"/>
      <c r="J107" s="14"/>
      <c r="K107" s="14"/>
      <c r="L107" s="14"/>
    </row>
    <row r="108" spans="1:12" x14ac:dyDescent="0.25">
      <c r="A108" s="10"/>
      <c r="C108" s="14"/>
      <c r="D108" s="14"/>
      <c r="G108" s="14"/>
      <c r="H108" s="14"/>
      <c r="I108" s="14"/>
      <c r="J108" s="14"/>
      <c r="K108" s="14"/>
      <c r="L108" s="14"/>
    </row>
    <row r="109" spans="1:12" x14ac:dyDescent="0.25">
      <c r="A109" s="10"/>
      <c r="C109" s="14"/>
      <c r="D109" s="14"/>
      <c r="G109" s="14"/>
      <c r="H109" s="14"/>
      <c r="I109" s="14"/>
      <c r="J109" s="14"/>
      <c r="K109" s="14"/>
      <c r="L109" s="14"/>
    </row>
    <row r="110" spans="1:12" x14ac:dyDescent="0.25">
      <c r="A110" s="10"/>
      <c r="C110" s="14"/>
      <c r="D110" s="14"/>
      <c r="G110" s="14"/>
      <c r="H110" s="14"/>
      <c r="I110" s="14"/>
      <c r="J110" s="14"/>
      <c r="K110" s="14"/>
      <c r="L110" s="14"/>
    </row>
    <row r="111" spans="1:12" x14ac:dyDescent="0.25">
      <c r="A111" s="10"/>
      <c r="C111" s="14"/>
      <c r="D111" s="14"/>
      <c r="G111" s="14"/>
      <c r="H111" s="14"/>
      <c r="I111" s="14"/>
      <c r="J111" s="14"/>
      <c r="K111" s="14"/>
      <c r="L111" s="14"/>
    </row>
    <row r="112" spans="1:12" x14ac:dyDescent="0.25">
      <c r="A112" s="10"/>
      <c r="C112" s="14"/>
      <c r="D112" s="14"/>
      <c r="G112" s="14"/>
      <c r="H112" s="14"/>
      <c r="I112" s="14"/>
      <c r="J112" s="14"/>
      <c r="K112" s="14"/>
      <c r="L112" s="14"/>
    </row>
    <row r="113" spans="1:12" x14ac:dyDescent="0.25">
      <c r="A113" s="10"/>
      <c r="C113" s="14"/>
      <c r="D113" s="14"/>
      <c r="G113" s="14"/>
      <c r="H113" s="14"/>
      <c r="I113" s="14"/>
      <c r="J113" s="14"/>
      <c r="K113" s="14"/>
      <c r="L113" s="14"/>
    </row>
    <row r="114" spans="1:12" x14ac:dyDescent="0.25">
      <c r="A114" s="10"/>
      <c r="C114" s="14"/>
      <c r="D114" s="14"/>
      <c r="G114" s="14"/>
      <c r="H114" s="14"/>
      <c r="I114" s="14"/>
      <c r="J114" s="14"/>
      <c r="K114" s="14"/>
      <c r="L114" s="14"/>
    </row>
    <row r="115" spans="1:12" x14ac:dyDescent="0.25">
      <c r="A115" s="10"/>
      <c r="C115" s="14"/>
      <c r="D115" s="14"/>
      <c r="G115" s="14"/>
      <c r="H115" s="14"/>
      <c r="I115" s="14"/>
      <c r="J115" s="14"/>
      <c r="K115" s="14"/>
      <c r="L115" s="14"/>
    </row>
    <row r="116" spans="1:12" x14ac:dyDescent="0.25">
      <c r="A116" s="10"/>
      <c r="C116" s="14"/>
      <c r="D116" s="14"/>
      <c r="G116" s="14"/>
      <c r="H116" s="14"/>
      <c r="I116" s="14"/>
      <c r="J116" s="14"/>
      <c r="K116" s="14"/>
      <c r="L116" s="14"/>
    </row>
    <row r="117" spans="1:12" x14ac:dyDescent="0.25">
      <c r="A117" s="10"/>
      <c r="C117" s="14"/>
      <c r="D117" s="14"/>
      <c r="G117" s="14"/>
      <c r="H117" s="14"/>
      <c r="I117" s="14"/>
      <c r="J117" s="14"/>
      <c r="K117" s="14"/>
      <c r="L117" s="14"/>
    </row>
    <row r="118" spans="1:12" x14ac:dyDescent="0.25">
      <c r="A118" s="10"/>
      <c r="C118" s="14"/>
      <c r="D118" s="14"/>
      <c r="G118" s="14"/>
      <c r="H118" s="14"/>
      <c r="I118" s="14"/>
      <c r="J118" s="14"/>
      <c r="K118" s="14"/>
      <c r="L118" s="14"/>
    </row>
    <row r="119" spans="1:12" x14ac:dyDescent="0.25">
      <c r="A119" s="10"/>
      <c r="C119" s="14"/>
      <c r="D119" s="14"/>
      <c r="G119" s="14"/>
      <c r="H119" s="14"/>
      <c r="I119" s="14"/>
      <c r="J119" s="14"/>
      <c r="K119" s="14"/>
      <c r="L119" s="14"/>
    </row>
    <row r="120" spans="1:12" x14ac:dyDescent="0.25">
      <c r="A120" s="10"/>
      <c r="C120" s="14"/>
      <c r="D120" s="14"/>
      <c r="G120" s="14"/>
      <c r="H120" s="14"/>
      <c r="I120" s="14"/>
      <c r="J120" s="14"/>
      <c r="K120" s="14"/>
      <c r="L120" s="14"/>
    </row>
    <row r="121" spans="1:12" x14ac:dyDescent="0.25">
      <c r="A121" s="10"/>
      <c r="C121" s="14"/>
      <c r="D121" s="14"/>
      <c r="G121" s="14"/>
      <c r="H121" s="14"/>
      <c r="I121" s="14"/>
      <c r="J121" s="14"/>
      <c r="K121" s="14"/>
      <c r="L121" s="14"/>
    </row>
    <row r="122" spans="1:12" x14ac:dyDescent="0.25">
      <c r="A122" s="10"/>
      <c r="C122" s="14"/>
      <c r="D122" s="14"/>
      <c r="G122" s="14"/>
      <c r="H122" s="14"/>
      <c r="I122" s="14"/>
      <c r="J122" s="14"/>
      <c r="K122" s="14"/>
      <c r="L122" s="14"/>
    </row>
    <row r="123" spans="1:12" x14ac:dyDescent="0.25">
      <c r="A123" s="10"/>
      <c r="C123" s="14"/>
      <c r="D123" s="14"/>
      <c r="G123" s="14"/>
      <c r="H123" s="14"/>
      <c r="I123" s="14"/>
      <c r="J123" s="14"/>
      <c r="K123" s="14"/>
      <c r="L123" s="14"/>
    </row>
    <row r="124" spans="1:12" x14ac:dyDescent="0.25">
      <c r="A124" s="10"/>
      <c r="C124" s="14"/>
      <c r="D124" s="14"/>
      <c r="G124" s="14"/>
      <c r="H124" s="14"/>
      <c r="I124" s="14"/>
      <c r="J124" s="14"/>
      <c r="K124" s="14"/>
      <c r="L124" s="14"/>
    </row>
    <row r="125" spans="1:12" x14ac:dyDescent="0.25">
      <c r="A125" s="10"/>
      <c r="C125" s="14"/>
      <c r="D125" s="14"/>
      <c r="G125" s="14"/>
      <c r="H125" s="14"/>
      <c r="I125" s="14"/>
      <c r="J125" s="14"/>
      <c r="K125" s="14"/>
      <c r="L125" s="14"/>
    </row>
    <row r="126" spans="1:12" x14ac:dyDescent="0.25">
      <c r="A126" s="10"/>
      <c r="C126" s="14"/>
      <c r="D126" s="14"/>
      <c r="G126" s="14"/>
      <c r="H126" s="14"/>
      <c r="I126" s="14"/>
      <c r="J126" s="14"/>
      <c r="K126" s="14"/>
      <c r="L126" s="14"/>
    </row>
    <row r="127" spans="1:12" x14ac:dyDescent="0.25">
      <c r="A127" s="10"/>
      <c r="C127" s="14"/>
      <c r="D127" s="14"/>
      <c r="G127" s="14"/>
      <c r="H127" s="14"/>
      <c r="I127" s="14"/>
      <c r="J127" s="14"/>
      <c r="K127" s="14"/>
      <c r="L127" s="14"/>
    </row>
    <row r="128" spans="1:12" x14ac:dyDescent="0.25">
      <c r="A128" s="10"/>
      <c r="C128" s="14"/>
      <c r="D128" s="14"/>
      <c r="G128" s="14"/>
      <c r="H128" s="14"/>
      <c r="I128" s="14"/>
      <c r="J128" s="14"/>
      <c r="K128" s="14"/>
      <c r="L128" s="14"/>
    </row>
    <row r="129" spans="1:12" x14ac:dyDescent="0.25">
      <c r="A129" s="10"/>
      <c r="C129" s="14"/>
      <c r="D129" s="14"/>
      <c r="G129" s="14"/>
      <c r="H129" s="14"/>
      <c r="I129" s="14"/>
      <c r="J129" s="14"/>
      <c r="K129" s="14"/>
      <c r="L129" s="14"/>
    </row>
    <row r="130" spans="1:12" x14ac:dyDescent="0.25">
      <c r="A130" s="10"/>
      <c r="C130" s="14"/>
      <c r="D130" s="14"/>
      <c r="G130" s="14"/>
      <c r="H130" s="14"/>
      <c r="I130" s="14"/>
      <c r="J130" s="14"/>
      <c r="K130" s="14"/>
      <c r="L130" s="14"/>
    </row>
    <row r="131" spans="1:12" x14ac:dyDescent="0.25">
      <c r="A131" s="10"/>
      <c r="C131" s="14"/>
      <c r="D131" s="14"/>
      <c r="G131" s="14"/>
      <c r="H131" s="14"/>
      <c r="I131" s="14"/>
      <c r="J131" s="14"/>
      <c r="K131" s="14"/>
      <c r="L131" s="14"/>
    </row>
    <row r="132" spans="1:12" x14ac:dyDescent="0.25">
      <c r="A132" s="10"/>
      <c r="C132" s="14"/>
      <c r="D132" s="14"/>
      <c r="G132" s="14"/>
      <c r="H132" s="14"/>
      <c r="I132" s="14"/>
      <c r="J132" s="14"/>
      <c r="K132" s="14"/>
      <c r="L132" s="14"/>
    </row>
    <row r="133" spans="1:12" x14ac:dyDescent="0.25">
      <c r="A133" s="10"/>
      <c r="C133" s="14"/>
      <c r="D133" s="14"/>
      <c r="G133" s="14"/>
      <c r="H133" s="14"/>
      <c r="I133" s="14"/>
      <c r="J133" s="14"/>
      <c r="K133" s="14"/>
      <c r="L133" s="14"/>
    </row>
    <row r="134" spans="1:12" x14ac:dyDescent="0.25">
      <c r="A134" s="10"/>
      <c r="C134" s="14"/>
      <c r="D134" s="14"/>
      <c r="G134" s="14"/>
      <c r="H134" s="14"/>
      <c r="I134" s="14"/>
      <c r="J134" s="14"/>
      <c r="K134" s="14"/>
      <c r="L134" s="14"/>
    </row>
    <row r="135" spans="1:12" x14ac:dyDescent="0.25">
      <c r="A135" s="10"/>
      <c r="C135" s="14"/>
      <c r="D135" s="14"/>
      <c r="G135" s="14"/>
      <c r="H135" s="14"/>
      <c r="I135" s="14"/>
      <c r="J135" s="14"/>
      <c r="K135" s="14"/>
      <c r="L135" s="14"/>
    </row>
    <row r="136" spans="1:12" x14ac:dyDescent="0.25">
      <c r="A136" s="10"/>
      <c r="C136" s="14"/>
      <c r="D136" s="14"/>
      <c r="G136" s="14"/>
      <c r="H136" s="14"/>
      <c r="I136" s="14"/>
      <c r="J136" s="14"/>
      <c r="K136" s="14"/>
      <c r="L136" s="14"/>
    </row>
    <row r="137" spans="1:12" x14ac:dyDescent="0.25">
      <c r="A137" s="10"/>
      <c r="C137" s="14"/>
      <c r="D137" s="14"/>
      <c r="G137" s="14"/>
      <c r="H137" s="14"/>
      <c r="I137" s="14"/>
      <c r="J137" s="14"/>
      <c r="K137" s="14"/>
      <c r="L137" s="14"/>
    </row>
    <row r="138" spans="1:12" x14ac:dyDescent="0.25">
      <c r="A138" s="10"/>
      <c r="C138" s="14"/>
      <c r="D138" s="14"/>
      <c r="G138" s="14"/>
      <c r="H138" s="14"/>
      <c r="I138" s="14"/>
      <c r="J138" s="14"/>
      <c r="K138" s="14"/>
      <c r="L138" s="14"/>
    </row>
    <row r="139" spans="1:12" x14ac:dyDescent="0.25">
      <c r="A139" s="10"/>
      <c r="C139" s="14"/>
      <c r="D139" s="14"/>
      <c r="G139" s="14"/>
      <c r="H139" s="14"/>
      <c r="I139" s="14"/>
      <c r="J139" s="14"/>
      <c r="K139" s="14"/>
      <c r="L139" s="14"/>
    </row>
    <row r="140" spans="1:12" x14ac:dyDescent="0.25">
      <c r="A140" s="10"/>
      <c r="C140" s="14"/>
      <c r="D140" s="14"/>
      <c r="G140" s="14"/>
      <c r="H140" s="14"/>
      <c r="I140" s="14"/>
      <c r="J140" s="14"/>
      <c r="K140" s="14"/>
      <c r="L140" s="14"/>
    </row>
    <row r="141" spans="1:12" x14ac:dyDescent="0.25">
      <c r="A141" s="10"/>
      <c r="C141" s="14"/>
      <c r="D141" s="14"/>
      <c r="G141" s="14"/>
      <c r="H141" s="14"/>
      <c r="I141" s="14"/>
      <c r="J141" s="14"/>
      <c r="K141" s="14"/>
      <c r="L141" s="14"/>
    </row>
    <row r="142" spans="1:12" x14ac:dyDescent="0.25">
      <c r="A142" s="10"/>
      <c r="C142" s="14"/>
      <c r="D142" s="14"/>
      <c r="G142" s="14"/>
      <c r="H142" s="14"/>
      <c r="I142" s="14"/>
      <c r="J142" s="14"/>
      <c r="K142" s="14"/>
      <c r="L142" s="14"/>
    </row>
    <row r="143" spans="1:12" x14ac:dyDescent="0.25">
      <c r="A143" s="10"/>
      <c r="C143" s="14"/>
      <c r="D143" s="14"/>
      <c r="G143" s="14"/>
      <c r="H143" s="14"/>
      <c r="I143" s="14"/>
      <c r="J143" s="14"/>
      <c r="K143" s="14"/>
      <c r="L143" s="14"/>
    </row>
    <row r="144" spans="1:12" x14ac:dyDescent="0.25">
      <c r="A144" s="10"/>
      <c r="C144" s="14"/>
      <c r="D144" s="14"/>
      <c r="G144" s="14"/>
      <c r="H144" s="14"/>
      <c r="I144" s="14"/>
      <c r="J144" s="14"/>
      <c r="K144" s="14"/>
      <c r="L144" s="14"/>
    </row>
    <row r="145" spans="1:12" x14ac:dyDescent="0.25">
      <c r="A145" s="10"/>
      <c r="C145" s="14"/>
      <c r="D145" s="14"/>
      <c r="G145" s="14"/>
      <c r="H145" s="14"/>
      <c r="I145" s="14"/>
      <c r="J145" s="14"/>
      <c r="K145" s="14"/>
      <c r="L145" s="14"/>
    </row>
    <row r="146" spans="1:12" x14ac:dyDescent="0.25">
      <c r="A146" s="10"/>
      <c r="C146" s="14"/>
      <c r="D146" s="14"/>
      <c r="G146" s="14"/>
      <c r="H146" s="14"/>
      <c r="I146" s="14"/>
      <c r="J146" s="14"/>
      <c r="K146" s="14"/>
      <c r="L146" s="14"/>
    </row>
    <row r="147" spans="1:12" x14ac:dyDescent="0.25">
      <c r="A147" s="10"/>
      <c r="C147" s="14"/>
      <c r="D147" s="14"/>
      <c r="G147" s="14"/>
      <c r="H147" s="14"/>
      <c r="I147" s="14"/>
      <c r="J147" s="14"/>
      <c r="K147" s="14"/>
      <c r="L147" s="14"/>
    </row>
    <row r="148" spans="1:12" x14ac:dyDescent="0.25">
      <c r="A148" s="10"/>
      <c r="C148" s="14"/>
      <c r="D148" s="14"/>
      <c r="G148" s="14"/>
      <c r="H148" s="14"/>
      <c r="I148" s="14"/>
      <c r="J148" s="14"/>
      <c r="K148" s="14"/>
      <c r="L148" s="14"/>
    </row>
    <row r="149" spans="1:12" x14ac:dyDescent="0.25">
      <c r="A149" s="10"/>
      <c r="C149" s="14"/>
      <c r="D149" s="14"/>
      <c r="G149" s="14"/>
      <c r="H149" s="14"/>
      <c r="I149" s="14"/>
      <c r="J149" s="14"/>
      <c r="K149" s="14"/>
      <c r="L149" s="14"/>
    </row>
    <row r="150" spans="1:12" x14ac:dyDescent="0.25">
      <c r="A150" s="10"/>
      <c r="C150" s="14"/>
      <c r="D150" s="14"/>
      <c r="G150" s="14"/>
      <c r="H150" s="14"/>
      <c r="I150" s="14"/>
      <c r="J150" s="14"/>
      <c r="K150" s="14"/>
      <c r="L150" s="14"/>
    </row>
    <row r="151" spans="1:12" x14ac:dyDescent="0.25">
      <c r="A151" s="10"/>
      <c r="C151" s="14"/>
      <c r="D151" s="14"/>
      <c r="G151" s="14"/>
      <c r="H151" s="14"/>
      <c r="I151" s="14"/>
      <c r="J151" s="14"/>
      <c r="K151" s="14"/>
      <c r="L151" s="14"/>
    </row>
    <row r="153" spans="1:12" x14ac:dyDescent="0.25">
      <c r="A153" s="13" t="s">
        <v>15</v>
      </c>
    </row>
    <row r="154" spans="1:12" x14ac:dyDescent="0.25">
      <c r="A154" s="11">
        <v>2000</v>
      </c>
    </row>
    <row r="155" spans="1:12" x14ac:dyDescent="0.25">
      <c r="A155" s="11">
        <v>2001</v>
      </c>
    </row>
    <row r="156" spans="1:12" x14ac:dyDescent="0.25">
      <c r="A156" s="11">
        <v>2002</v>
      </c>
    </row>
    <row r="157" spans="1:12" x14ac:dyDescent="0.25">
      <c r="A157" s="11">
        <v>2003</v>
      </c>
    </row>
    <row r="158" spans="1:12" x14ac:dyDescent="0.25">
      <c r="A158" s="11">
        <v>2004</v>
      </c>
    </row>
    <row r="159" spans="1:12" x14ac:dyDescent="0.25">
      <c r="A159" s="11">
        <v>2005</v>
      </c>
    </row>
    <row r="160" spans="1:12" x14ac:dyDescent="0.25">
      <c r="A160" s="11">
        <v>2006</v>
      </c>
    </row>
    <row r="161" spans="1:1" x14ac:dyDescent="0.25">
      <c r="A161" s="11">
        <v>2007</v>
      </c>
    </row>
    <row r="162" spans="1:1" x14ac:dyDescent="0.25">
      <c r="A162" s="11">
        <v>2008</v>
      </c>
    </row>
    <row r="163" spans="1:1" x14ac:dyDescent="0.25">
      <c r="A163" s="11">
        <v>2009</v>
      </c>
    </row>
    <row r="164" spans="1:1" x14ac:dyDescent="0.25">
      <c r="A164" s="11">
        <v>2010</v>
      </c>
    </row>
    <row r="165" spans="1:1" x14ac:dyDescent="0.25">
      <c r="A165" s="11">
        <v>2011</v>
      </c>
    </row>
    <row r="166" spans="1:1" x14ac:dyDescent="0.25">
      <c r="A166" s="11">
        <v>2012</v>
      </c>
    </row>
    <row r="167" spans="1:1" x14ac:dyDescent="0.25">
      <c r="A167" s="11">
        <v>2013</v>
      </c>
    </row>
    <row r="168" spans="1:1" x14ac:dyDescent="0.25">
      <c r="A168" s="11">
        <v>2000</v>
      </c>
    </row>
    <row r="169" spans="1:1" x14ac:dyDescent="0.25">
      <c r="A169" s="11">
        <v>2001</v>
      </c>
    </row>
    <row r="170" spans="1:1" x14ac:dyDescent="0.25">
      <c r="A170" s="11">
        <v>2002</v>
      </c>
    </row>
    <row r="171" spans="1:1" x14ac:dyDescent="0.25">
      <c r="A171" s="11">
        <v>2003</v>
      </c>
    </row>
    <row r="172" spans="1:1" x14ac:dyDescent="0.25">
      <c r="A172" s="11">
        <v>2004</v>
      </c>
    </row>
    <row r="173" spans="1:1" x14ac:dyDescent="0.25">
      <c r="A173" s="11">
        <v>2005</v>
      </c>
    </row>
    <row r="174" spans="1:1" x14ac:dyDescent="0.25">
      <c r="A174" s="11">
        <v>2006</v>
      </c>
    </row>
    <row r="175" spans="1:1" x14ac:dyDescent="0.25">
      <c r="A175" s="11">
        <v>2007</v>
      </c>
    </row>
    <row r="176" spans="1:1" x14ac:dyDescent="0.25">
      <c r="A176" s="11">
        <v>2008</v>
      </c>
    </row>
    <row r="177" spans="1:1" x14ac:dyDescent="0.25">
      <c r="A177" s="11">
        <v>2009</v>
      </c>
    </row>
    <row r="178" spans="1:1" x14ac:dyDescent="0.25">
      <c r="A178" s="11">
        <v>2010</v>
      </c>
    </row>
    <row r="179" spans="1:1" x14ac:dyDescent="0.25">
      <c r="A179" s="11">
        <v>2011</v>
      </c>
    </row>
    <row r="180" spans="1:1" x14ac:dyDescent="0.25">
      <c r="A180" s="11">
        <v>2012</v>
      </c>
    </row>
    <row r="181" spans="1:1" x14ac:dyDescent="0.25">
      <c r="A181" s="11">
        <v>2013</v>
      </c>
    </row>
  </sheetData>
  <mergeCells count="5">
    <mergeCell ref="A29:O29"/>
    <mergeCell ref="B3:D3"/>
    <mergeCell ref="G3:I3"/>
    <mergeCell ref="L3:O3"/>
    <mergeCell ref="A1:O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workbookViewId="0">
      <selection sqref="A1:L1"/>
    </sheetView>
  </sheetViews>
  <sheetFormatPr defaultColWidth="9.140625" defaultRowHeight="15" x14ac:dyDescent="0.25"/>
  <cols>
    <col min="1" max="1" width="9.140625" style="11"/>
    <col min="2" max="2" width="22.5703125" style="11" customWidth="1"/>
    <col min="3" max="3" width="14.7109375" style="11" bestFit="1" customWidth="1"/>
    <col min="4" max="4" width="8.85546875" style="11" bestFit="1" customWidth="1"/>
    <col min="5" max="6" width="7.140625" style="11" bestFit="1" customWidth="1"/>
    <col min="7" max="7" width="11.42578125" style="11" bestFit="1" customWidth="1"/>
    <col min="8" max="8" width="7.85546875" style="11" bestFit="1" customWidth="1"/>
    <col min="9" max="9" width="9.28515625" style="11" bestFit="1" customWidth="1"/>
    <col min="10" max="10" width="9.7109375" style="11" bestFit="1" customWidth="1"/>
    <col min="11" max="11" width="13.140625" style="11" bestFit="1" customWidth="1"/>
    <col min="12" max="12" width="10.140625" style="11" bestFit="1" customWidth="1"/>
    <col min="13" max="16384" width="9.140625" style="11"/>
  </cols>
  <sheetData>
    <row r="1" spans="1:12" x14ac:dyDescent="0.25">
      <c r="A1" s="70" t="s">
        <v>111</v>
      </c>
      <c r="B1" s="70"/>
      <c r="C1" s="70"/>
      <c r="D1" s="70"/>
      <c r="E1" s="70"/>
      <c r="F1" s="70"/>
      <c r="G1" s="70"/>
      <c r="H1" s="70"/>
      <c r="I1" s="70"/>
      <c r="J1" s="70"/>
      <c r="K1" s="70"/>
      <c r="L1" s="70"/>
    </row>
    <row r="4" spans="1:12" x14ac:dyDescent="0.25">
      <c r="A4" s="27" t="s">
        <v>15</v>
      </c>
      <c r="B4" s="27" t="s">
        <v>124</v>
      </c>
      <c r="C4" s="27" t="s">
        <v>67</v>
      </c>
      <c r="D4" s="27" t="s">
        <v>68</v>
      </c>
    </row>
    <row r="5" spans="1:12" x14ac:dyDescent="0.25">
      <c r="A5" s="41" t="s">
        <v>34</v>
      </c>
      <c r="B5" s="12">
        <v>1236</v>
      </c>
      <c r="C5" s="12">
        <v>7837</v>
      </c>
      <c r="D5" s="12">
        <v>4717</v>
      </c>
    </row>
    <row r="6" spans="1:12" x14ac:dyDescent="0.25">
      <c r="A6" s="41" t="s">
        <v>35</v>
      </c>
      <c r="B6" s="12">
        <v>1319</v>
      </c>
      <c r="C6" s="12">
        <v>8614</v>
      </c>
      <c r="D6" s="12">
        <v>5200</v>
      </c>
    </row>
    <row r="7" spans="1:12" x14ac:dyDescent="0.25">
      <c r="A7" s="41" t="s">
        <v>36</v>
      </c>
      <c r="B7" s="12">
        <v>1170</v>
      </c>
      <c r="C7" s="12">
        <v>9473</v>
      </c>
      <c r="D7" s="12">
        <v>6123</v>
      </c>
    </row>
    <row r="8" spans="1:12" x14ac:dyDescent="0.25">
      <c r="A8" s="41" t="s">
        <v>37</v>
      </c>
      <c r="B8" s="12">
        <v>995</v>
      </c>
      <c r="C8" s="12">
        <v>9678</v>
      </c>
      <c r="D8" s="12">
        <v>6281</v>
      </c>
    </row>
    <row r="9" spans="1:12" x14ac:dyDescent="0.25">
      <c r="A9" s="41" t="s">
        <v>38</v>
      </c>
      <c r="B9" s="12">
        <v>895</v>
      </c>
      <c r="C9" s="12">
        <v>9131</v>
      </c>
      <c r="D9" s="12">
        <v>6362</v>
      </c>
    </row>
    <row r="10" spans="1:12" x14ac:dyDescent="0.25">
      <c r="A10" s="41" t="s">
        <v>39</v>
      </c>
      <c r="B10" s="12">
        <v>818</v>
      </c>
      <c r="C10" s="12">
        <v>9295</v>
      </c>
      <c r="D10" s="12">
        <v>6652</v>
      </c>
    </row>
    <row r="11" spans="1:12" x14ac:dyDescent="0.25">
      <c r="A11" s="41" t="s">
        <v>40</v>
      </c>
      <c r="B11" s="12">
        <v>818</v>
      </c>
      <c r="C11" s="12">
        <v>9059</v>
      </c>
      <c r="D11" s="12">
        <v>7144</v>
      </c>
    </row>
    <row r="12" spans="1:12" x14ac:dyDescent="0.25">
      <c r="A12" s="41" t="s">
        <v>58</v>
      </c>
      <c r="B12" s="12">
        <v>722</v>
      </c>
      <c r="C12" s="12">
        <v>9055</v>
      </c>
      <c r="D12" s="12">
        <v>7112</v>
      </c>
    </row>
    <row r="13" spans="1:12" x14ac:dyDescent="0.25">
      <c r="A13" s="41" t="s">
        <v>99</v>
      </c>
      <c r="B13" s="12">
        <v>868</v>
      </c>
      <c r="C13" s="12">
        <v>10535</v>
      </c>
      <c r="D13" s="12">
        <v>8079</v>
      </c>
    </row>
    <row r="14" spans="1:12" x14ac:dyDescent="0.25">
      <c r="A14" s="41" t="s">
        <v>120</v>
      </c>
      <c r="B14" s="12">
        <v>1076</v>
      </c>
      <c r="C14" s="12">
        <v>10459</v>
      </c>
      <c r="D14" s="12">
        <v>8477</v>
      </c>
    </row>
    <row r="15" spans="1:12" x14ac:dyDescent="0.25">
      <c r="A15" s="41"/>
      <c r="B15" s="12"/>
      <c r="C15" s="12"/>
      <c r="D15" s="12"/>
    </row>
    <row r="16" spans="1:12" x14ac:dyDescent="0.25">
      <c r="A16" s="41" t="s">
        <v>34</v>
      </c>
      <c r="B16" s="34">
        <v>8.9630166787527193E-2</v>
      </c>
      <c r="C16" s="34">
        <v>0.56831036983321248</v>
      </c>
      <c r="D16" s="34">
        <v>0.34205946337926035</v>
      </c>
    </row>
    <row r="17" spans="1:4" x14ac:dyDescent="0.25">
      <c r="A17" s="41" t="s">
        <v>35</v>
      </c>
      <c r="B17" s="34">
        <v>8.7160510143395223E-2</v>
      </c>
      <c r="C17" s="34">
        <v>0.56921958633450076</v>
      </c>
      <c r="D17" s="34">
        <v>0.34361990352210403</v>
      </c>
    </row>
    <row r="18" spans="1:4" x14ac:dyDescent="0.25">
      <c r="A18" s="41" t="s">
        <v>36</v>
      </c>
      <c r="B18" s="34">
        <v>6.9784086842419185E-2</v>
      </c>
      <c r="C18" s="34">
        <v>0.56501252534892044</v>
      </c>
      <c r="D18" s="34">
        <v>0.36520338780866041</v>
      </c>
    </row>
    <row r="19" spans="1:4" x14ac:dyDescent="0.25">
      <c r="A19" s="41" t="s">
        <v>37</v>
      </c>
      <c r="B19" s="34">
        <v>5.8688215170461251E-2</v>
      </c>
      <c r="C19" s="34">
        <v>0.57083874012032554</v>
      </c>
      <c r="D19" s="34">
        <v>0.37047304470921316</v>
      </c>
    </row>
    <row r="20" spans="1:4" x14ac:dyDescent="0.25">
      <c r="A20" s="41" t="s">
        <v>38</v>
      </c>
      <c r="B20" s="34">
        <v>5.4613131559677813E-2</v>
      </c>
      <c r="C20" s="34">
        <v>0.55717598242616551</v>
      </c>
      <c r="D20" s="34">
        <v>0.38821088601415671</v>
      </c>
    </row>
    <row r="21" spans="1:4" x14ac:dyDescent="0.25">
      <c r="A21" s="41" t="s">
        <v>39</v>
      </c>
      <c r="B21" s="34">
        <v>4.8792126453921864E-2</v>
      </c>
      <c r="C21" s="34">
        <v>0.55442886966895322</v>
      </c>
      <c r="D21" s="34">
        <v>0.39677900387712495</v>
      </c>
    </row>
    <row r="22" spans="1:4" x14ac:dyDescent="0.25">
      <c r="A22" s="41" t="s">
        <v>40</v>
      </c>
      <c r="B22" s="34">
        <v>4.8058280947065393E-2</v>
      </c>
      <c r="C22" s="34">
        <v>0.5322248986546031</v>
      </c>
      <c r="D22" s="34">
        <v>0.41971682039833147</v>
      </c>
    </row>
    <row r="23" spans="1:4" x14ac:dyDescent="0.25">
      <c r="A23" s="41" t="s">
        <v>58</v>
      </c>
      <c r="B23" s="34">
        <v>4.2749718751850317E-2</v>
      </c>
      <c r="C23" s="34">
        <v>0.53614778850139144</v>
      </c>
      <c r="D23" s="34">
        <v>0.42110249274675826</v>
      </c>
    </row>
    <row r="24" spans="1:4" x14ac:dyDescent="0.25">
      <c r="A24" s="37" t="s">
        <v>99</v>
      </c>
      <c r="B24" s="34">
        <v>4.4553947233343598E-2</v>
      </c>
      <c r="C24" s="34">
        <v>0.54075556924340418</v>
      </c>
      <c r="D24" s="34">
        <v>0.41469048352325222</v>
      </c>
    </row>
    <row r="25" spans="1:4" x14ac:dyDescent="0.25">
      <c r="A25" s="37" t="s">
        <v>120</v>
      </c>
      <c r="B25" s="34">
        <v>5.3767739356386166E-2</v>
      </c>
      <c r="C25" s="34">
        <v>0.52263641814911055</v>
      </c>
      <c r="D25" s="34">
        <v>0.42359584249450327</v>
      </c>
    </row>
    <row r="27" spans="1:4" x14ac:dyDescent="0.25">
      <c r="A27" s="75" t="s">
        <v>85</v>
      </c>
      <c r="B27" s="75"/>
      <c r="C27" s="75"/>
      <c r="D27" s="75"/>
    </row>
    <row r="28" spans="1:4" x14ac:dyDescent="0.25">
      <c r="A28" s="42"/>
      <c r="B28" s="42"/>
      <c r="C28" s="42"/>
      <c r="D28" s="42"/>
    </row>
    <row r="29" spans="1:4" s="21" customFormat="1" ht="43.15" customHeight="1" x14ac:dyDescent="0.25">
      <c r="A29" s="69" t="s">
        <v>125</v>
      </c>
      <c r="B29" s="69"/>
      <c r="C29" s="69"/>
      <c r="D29" s="69"/>
    </row>
    <row r="71" spans="1:4" s="31" customFormat="1" x14ac:dyDescent="0.25">
      <c r="A71" s="11"/>
      <c r="B71" s="11"/>
      <c r="C71" s="11"/>
      <c r="D71" s="11"/>
    </row>
    <row r="72" spans="1:4" x14ac:dyDescent="0.25">
      <c r="A72" s="31"/>
      <c r="B72" s="31"/>
      <c r="C72" s="31"/>
      <c r="D72" s="31"/>
    </row>
    <row r="75" spans="1:4" s="31" customFormat="1" x14ac:dyDescent="0.25">
      <c r="A75" s="11"/>
      <c r="B75" s="11"/>
      <c r="C75" s="11"/>
      <c r="D75" s="11"/>
    </row>
    <row r="76" spans="1:4" x14ac:dyDescent="0.25">
      <c r="A76" s="31"/>
      <c r="B76" s="31"/>
      <c r="C76" s="31"/>
      <c r="D76" s="31"/>
    </row>
    <row r="79" spans="1:4" s="31" customFormat="1" x14ac:dyDescent="0.25">
      <c r="A79" s="11"/>
      <c r="B79" s="11"/>
      <c r="C79" s="11"/>
      <c r="D79" s="11"/>
    </row>
    <row r="80" spans="1:4" x14ac:dyDescent="0.25">
      <c r="A80" s="31"/>
      <c r="B80" s="31"/>
      <c r="C80" s="31"/>
      <c r="D80" s="31"/>
    </row>
    <row r="113" spans="1:12" x14ac:dyDescent="0.25">
      <c r="E113" s="14"/>
      <c r="F113" s="14"/>
      <c r="G113" s="14"/>
      <c r="H113" s="14"/>
      <c r="I113" s="14"/>
      <c r="J113" s="14"/>
      <c r="K113" s="14"/>
      <c r="L113" s="14"/>
    </row>
    <row r="114" spans="1:12" x14ac:dyDescent="0.25">
      <c r="A114" s="10"/>
      <c r="C114" s="14"/>
      <c r="D114" s="14"/>
      <c r="E114" s="14"/>
      <c r="F114" s="14"/>
      <c r="G114" s="14"/>
      <c r="H114" s="14"/>
      <c r="I114" s="14"/>
      <c r="J114" s="14"/>
      <c r="K114" s="14"/>
      <c r="L114" s="14"/>
    </row>
    <row r="115" spans="1:12" x14ac:dyDescent="0.25">
      <c r="A115" s="10"/>
      <c r="C115" s="14"/>
      <c r="D115" s="14"/>
      <c r="E115" s="14"/>
      <c r="F115" s="14"/>
      <c r="G115" s="14"/>
      <c r="H115" s="14"/>
      <c r="I115" s="14"/>
      <c r="J115" s="14"/>
      <c r="K115" s="14"/>
      <c r="L115" s="14"/>
    </row>
    <row r="116" spans="1:12" x14ac:dyDescent="0.25">
      <c r="A116" s="10"/>
      <c r="C116" s="14"/>
      <c r="D116" s="14"/>
      <c r="E116" s="14"/>
      <c r="F116" s="14"/>
      <c r="G116" s="14"/>
      <c r="H116" s="14"/>
      <c r="I116" s="14"/>
      <c r="J116" s="14"/>
      <c r="K116" s="14"/>
      <c r="L116" s="14"/>
    </row>
    <row r="117" spans="1:12" x14ac:dyDescent="0.25">
      <c r="A117" s="10"/>
      <c r="C117" s="14"/>
      <c r="D117" s="14"/>
      <c r="E117" s="14"/>
      <c r="F117" s="14"/>
      <c r="G117" s="14"/>
      <c r="H117" s="14"/>
      <c r="I117" s="14"/>
      <c r="J117" s="14"/>
      <c r="K117" s="14"/>
      <c r="L117" s="14"/>
    </row>
    <row r="118" spans="1:12" x14ac:dyDescent="0.25">
      <c r="A118" s="10"/>
      <c r="C118" s="14"/>
      <c r="D118" s="14"/>
      <c r="E118" s="14"/>
      <c r="F118" s="14"/>
      <c r="G118" s="14"/>
      <c r="H118" s="14"/>
      <c r="I118" s="14"/>
      <c r="J118" s="14"/>
      <c r="K118" s="14"/>
      <c r="L118" s="14"/>
    </row>
    <row r="119" spans="1:12" x14ac:dyDescent="0.25">
      <c r="A119" s="10"/>
      <c r="C119" s="14"/>
      <c r="D119" s="14"/>
      <c r="E119" s="14"/>
      <c r="F119" s="14"/>
      <c r="G119" s="14"/>
      <c r="H119" s="14"/>
      <c r="I119" s="14"/>
      <c r="J119" s="14"/>
      <c r="K119" s="14"/>
      <c r="L119" s="14"/>
    </row>
    <row r="120" spans="1:12" x14ac:dyDescent="0.25">
      <c r="A120" s="10"/>
      <c r="C120" s="14"/>
      <c r="D120" s="14"/>
      <c r="E120" s="14"/>
      <c r="F120" s="14"/>
      <c r="G120" s="14"/>
      <c r="H120" s="14"/>
      <c r="I120" s="14"/>
      <c r="J120" s="14"/>
      <c r="K120" s="14"/>
      <c r="L120" s="14"/>
    </row>
    <row r="121" spans="1:12" x14ac:dyDescent="0.25">
      <c r="A121" s="10"/>
      <c r="C121" s="14"/>
      <c r="D121" s="14"/>
      <c r="E121" s="14"/>
      <c r="F121" s="14"/>
      <c r="G121" s="14"/>
      <c r="H121" s="14"/>
      <c r="I121" s="14"/>
      <c r="J121" s="14"/>
      <c r="K121" s="14"/>
      <c r="L121" s="14"/>
    </row>
    <row r="122" spans="1:12" x14ac:dyDescent="0.25">
      <c r="A122" s="10"/>
      <c r="C122" s="14"/>
      <c r="D122" s="14"/>
      <c r="E122" s="14"/>
      <c r="F122" s="14"/>
      <c r="G122" s="14"/>
      <c r="H122" s="14"/>
      <c r="I122" s="14"/>
      <c r="J122" s="14"/>
      <c r="K122" s="14"/>
      <c r="L122" s="14"/>
    </row>
    <row r="123" spans="1:12" x14ac:dyDescent="0.25">
      <c r="A123" s="10"/>
      <c r="C123" s="14"/>
      <c r="D123" s="14"/>
      <c r="E123" s="14"/>
      <c r="F123" s="14"/>
      <c r="G123" s="14"/>
      <c r="H123" s="14"/>
      <c r="I123" s="14"/>
      <c r="J123" s="14"/>
      <c r="K123" s="14"/>
      <c r="L123" s="14"/>
    </row>
    <row r="124" spans="1:12" x14ac:dyDescent="0.25">
      <c r="A124" s="10"/>
      <c r="C124" s="14"/>
      <c r="D124" s="14"/>
      <c r="E124" s="14"/>
      <c r="F124" s="14"/>
      <c r="G124" s="14"/>
      <c r="H124" s="14"/>
      <c r="I124" s="14"/>
      <c r="J124" s="14"/>
      <c r="K124" s="14"/>
      <c r="L124" s="14"/>
    </row>
    <row r="125" spans="1:12" x14ac:dyDescent="0.25">
      <c r="A125" s="10"/>
      <c r="C125" s="14"/>
      <c r="D125" s="14"/>
      <c r="E125" s="14"/>
      <c r="F125" s="14"/>
      <c r="G125" s="14"/>
      <c r="H125" s="14"/>
      <c r="I125" s="14"/>
      <c r="J125" s="14"/>
      <c r="K125" s="14"/>
      <c r="L125" s="14"/>
    </row>
    <row r="126" spans="1:12" x14ac:dyDescent="0.25">
      <c r="A126" s="10"/>
      <c r="C126" s="14"/>
      <c r="D126" s="14"/>
      <c r="E126" s="14"/>
      <c r="F126" s="14"/>
      <c r="G126" s="14"/>
      <c r="H126" s="14"/>
      <c r="I126" s="14"/>
      <c r="J126" s="14"/>
      <c r="K126" s="14"/>
      <c r="L126" s="14"/>
    </row>
    <row r="127" spans="1:12" x14ac:dyDescent="0.25">
      <c r="A127" s="10"/>
      <c r="C127" s="14"/>
      <c r="D127" s="14"/>
      <c r="E127" s="14"/>
      <c r="F127" s="14"/>
      <c r="G127" s="14"/>
      <c r="H127" s="14"/>
      <c r="I127" s="14"/>
      <c r="J127" s="14"/>
      <c r="K127" s="14"/>
      <c r="L127" s="14"/>
    </row>
    <row r="128" spans="1:12" x14ac:dyDescent="0.25">
      <c r="A128" s="10"/>
      <c r="C128" s="14"/>
      <c r="D128" s="14"/>
      <c r="E128" s="14"/>
      <c r="F128" s="14"/>
      <c r="G128" s="14"/>
      <c r="H128" s="14"/>
      <c r="I128" s="14"/>
      <c r="J128" s="14"/>
      <c r="K128" s="14"/>
      <c r="L128" s="14"/>
    </row>
    <row r="129" spans="1:4" x14ac:dyDescent="0.25">
      <c r="A129" s="10"/>
      <c r="C129" s="14"/>
      <c r="D129" s="14"/>
    </row>
  </sheetData>
  <mergeCells count="3">
    <mergeCell ref="A1:L1"/>
    <mergeCell ref="A29:D29"/>
    <mergeCell ref="A27:D2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sqref="A1:E1"/>
    </sheetView>
  </sheetViews>
  <sheetFormatPr defaultColWidth="9.140625" defaultRowHeight="15" x14ac:dyDescent="0.25"/>
  <cols>
    <col min="1" max="1" width="20.7109375" style="11" customWidth="1"/>
    <col min="2" max="3" width="13.140625" style="11" customWidth="1"/>
    <col min="4" max="4" width="13.140625" style="16" customWidth="1"/>
    <col min="5" max="5" width="13.140625" style="11" customWidth="1"/>
    <col min="6" max="6" width="9.140625" style="11"/>
    <col min="7" max="7" width="19" style="11" customWidth="1"/>
    <col min="8" max="16384" width="9.140625" style="11"/>
  </cols>
  <sheetData>
    <row r="1" spans="1:11" x14ac:dyDescent="0.25">
      <c r="A1" s="70" t="s">
        <v>47</v>
      </c>
      <c r="B1" s="70"/>
      <c r="C1" s="70"/>
      <c r="D1" s="70"/>
      <c r="E1" s="70"/>
    </row>
    <row r="2" spans="1:11" x14ac:dyDescent="0.25">
      <c r="G2" s="31"/>
      <c r="H2" s="31"/>
      <c r="I2" s="31"/>
      <c r="J2" s="31"/>
      <c r="K2" s="31"/>
    </row>
    <row r="3" spans="1:11" ht="25.5" x14ac:dyDescent="0.25">
      <c r="A3" s="22"/>
      <c r="B3" s="22" t="s">
        <v>69</v>
      </c>
      <c r="C3" s="22" t="s">
        <v>70</v>
      </c>
      <c r="D3" s="22" t="s">
        <v>71</v>
      </c>
      <c r="E3" s="22" t="s">
        <v>72</v>
      </c>
    </row>
    <row r="4" spans="1:11" x14ac:dyDescent="0.25">
      <c r="A4" s="11" t="s">
        <v>100</v>
      </c>
      <c r="B4" s="15">
        <v>0.53836187951302905</v>
      </c>
      <c r="C4" s="15">
        <v>0.38984825757840019</v>
      </c>
      <c r="D4" s="16">
        <v>7.1789862908570826E-2</v>
      </c>
      <c r="E4" s="15">
        <v>0.461638120486971</v>
      </c>
      <c r="H4" s="40"/>
      <c r="I4" s="40"/>
      <c r="J4" s="40"/>
      <c r="K4" s="40"/>
    </row>
    <row r="5" spans="1:11" x14ac:dyDescent="0.25">
      <c r="A5" s="11" t="s">
        <v>102</v>
      </c>
      <c r="B5" s="15">
        <v>0.55000778341793577</v>
      </c>
      <c r="C5" s="15">
        <v>0.38220879864636204</v>
      </c>
      <c r="D5" s="16">
        <v>6.7783417935702195E-2</v>
      </c>
      <c r="E5" s="15">
        <v>0.44999221658206423</v>
      </c>
      <c r="H5" s="40"/>
      <c r="I5" s="40"/>
      <c r="J5" s="40"/>
      <c r="K5" s="40"/>
    </row>
    <row r="6" spans="1:11" x14ac:dyDescent="0.25">
      <c r="A6" s="11" t="s">
        <v>73</v>
      </c>
      <c r="B6" s="15">
        <v>0.59971334068357218</v>
      </c>
      <c r="C6" s="15">
        <v>0.30894323610971908</v>
      </c>
      <c r="D6" s="16">
        <v>9.1343423206708768E-2</v>
      </c>
      <c r="E6" s="15">
        <v>0.40028665931642782</v>
      </c>
      <c r="H6" s="40"/>
      <c r="I6" s="40"/>
      <c r="J6" s="40"/>
      <c r="K6" s="40"/>
    </row>
    <row r="7" spans="1:11" x14ac:dyDescent="0.25">
      <c r="A7" s="11" t="s">
        <v>74</v>
      </c>
      <c r="B7" s="15">
        <v>0.69756634946677609</v>
      </c>
      <c r="C7" s="15">
        <v>0.15260592288761279</v>
      </c>
      <c r="D7" s="16">
        <v>0.14982772764561117</v>
      </c>
      <c r="E7" s="15">
        <v>0.30243365053322396</v>
      </c>
      <c r="H7" s="40"/>
      <c r="I7" s="40"/>
      <c r="J7" s="40"/>
      <c r="K7" s="40"/>
    </row>
    <row r="8" spans="1:11" x14ac:dyDescent="0.25">
      <c r="A8" s="11" t="s">
        <v>103</v>
      </c>
      <c r="B8" s="15">
        <v>0.69955497544906464</v>
      </c>
      <c r="C8" s="15">
        <v>0.25873951146746227</v>
      </c>
      <c r="D8" s="16">
        <v>4.1705513083473179E-2</v>
      </c>
      <c r="E8" s="15">
        <v>0.30044502455093547</v>
      </c>
      <c r="H8" s="40"/>
      <c r="I8" s="40"/>
      <c r="J8" s="40"/>
      <c r="K8" s="40"/>
    </row>
    <row r="9" spans="1:11" x14ac:dyDescent="0.25">
      <c r="A9" s="11" t="s">
        <v>101</v>
      </c>
      <c r="B9" s="15">
        <v>0.7598436929813891</v>
      </c>
      <c r="C9" s="15">
        <v>8.4427076997932129E-2</v>
      </c>
      <c r="D9" s="16">
        <v>0.15572923002067876</v>
      </c>
      <c r="E9" s="15">
        <v>0.2401563070186109</v>
      </c>
      <c r="H9" s="40"/>
      <c r="I9" s="40"/>
      <c r="J9" s="40"/>
      <c r="K9" s="40"/>
    </row>
    <row r="10" spans="1:11" x14ac:dyDescent="0.25">
      <c r="A10" s="11" t="s">
        <v>104</v>
      </c>
      <c r="B10" s="15">
        <v>0.82526067036411865</v>
      </c>
      <c r="C10" s="15">
        <v>1.6842054497226911E-2</v>
      </c>
      <c r="D10" s="16">
        <v>0.15789727513865445</v>
      </c>
      <c r="E10" s="15">
        <v>0.17473932963588137</v>
      </c>
      <c r="H10" s="40"/>
      <c r="I10" s="40"/>
      <c r="J10" s="40"/>
      <c r="K10" s="40"/>
    </row>
    <row r="11" spans="1:11" x14ac:dyDescent="0.25">
      <c r="A11" s="11" t="s">
        <v>105</v>
      </c>
      <c r="B11" s="15">
        <v>0.89546227949455781</v>
      </c>
      <c r="C11" s="15">
        <v>5.2116852245714995E-2</v>
      </c>
      <c r="D11" s="16">
        <v>5.2420868259727263E-2</v>
      </c>
      <c r="E11" s="15">
        <v>0.10453772050544226</v>
      </c>
      <c r="H11" s="40"/>
      <c r="I11" s="40"/>
      <c r="J11" s="40"/>
      <c r="K11" s="40"/>
    </row>
    <row r="12" spans="1:11" x14ac:dyDescent="0.25">
      <c r="A12" s="11" t="s">
        <v>106</v>
      </c>
      <c r="B12" s="15">
        <v>0.71125892238285393</v>
      </c>
      <c r="C12" s="15">
        <v>0.20469961866047712</v>
      </c>
      <c r="D12" s="16">
        <v>8.4041458956668882E-2</v>
      </c>
      <c r="E12" s="15">
        <v>0.28874107761714601</v>
      </c>
      <c r="H12" s="40"/>
      <c r="I12" s="40"/>
      <c r="J12" s="40"/>
      <c r="K12" s="40"/>
    </row>
    <row r="13" spans="1:11" x14ac:dyDescent="0.25">
      <c r="A13" s="11" t="s">
        <v>107</v>
      </c>
      <c r="B13" s="15">
        <v>0.82829289448066179</v>
      </c>
      <c r="C13" s="15">
        <v>5.683123641849714E-2</v>
      </c>
      <c r="D13" s="16">
        <v>0.11487586910084108</v>
      </c>
      <c r="E13" s="15">
        <v>0.17170710551933821</v>
      </c>
      <c r="H13" s="40"/>
      <c r="I13" s="40"/>
      <c r="J13" s="40"/>
      <c r="K13" s="40"/>
    </row>
    <row r="15" spans="1:11" x14ac:dyDescent="0.25">
      <c r="A15" s="11" t="s">
        <v>109</v>
      </c>
    </row>
    <row r="16" spans="1:11" x14ac:dyDescent="0.25">
      <c r="A16" s="11" t="s">
        <v>108</v>
      </c>
    </row>
  </sheetData>
  <mergeCells count="1">
    <mergeCell ref="A1:E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E5ADA440CE26048ABFA504BA03FF782" ma:contentTypeVersion="0" ma:contentTypeDescription="Create a new document." ma:contentTypeScope="" ma:versionID="3267e8f5633a93b1fed030594265895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606E78-F27C-4449-A171-070E11A296B1}">
  <ds:schemaRefs>
    <ds:schemaRef ds:uri="http://purl.org/dc/terms/"/>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AE3E2E4-6C77-4117-AE52-35AF93FD39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4CB0555-0A83-4820-8324-7297854ED7F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Chapter 1</vt:lpstr>
      <vt:lpstr>1.1.1</vt:lpstr>
      <vt:lpstr>1.1.2</vt:lpstr>
      <vt:lpstr>1.1.3</vt:lpstr>
      <vt:lpstr>1.1.4</vt:lpstr>
      <vt:lpstr>1.2.1</vt:lpstr>
      <vt:lpstr>1.3.1</vt:lpstr>
      <vt:lpstr>1.3.2</vt:lpstr>
      <vt:lpstr>1.4.1</vt:lpstr>
      <vt:lpstr>1.4.4</vt:lpstr>
    </vt:vector>
  </TitlesOfParts>
  <Company>University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Susannah</dc:creator>
  <cp:lastModifiedBy>jvanmatr</cp:lastModifiedBy>
  <cp:lastPrinted>2017-06-13T17:08:16Z</cp:lastPrinted>
  <dcterms:created xsi:type="dcterms:W3CDTF">2015-07-08T21:46:32Z</dcterms:created>
  <dcterms:modified xsi:type="dcterms:W3CDTF">2018-07-13T20:08:52Z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0x010100BE5ADA440CE26048ABFA504BA03FF782</vt:lpwstr>
  </property>
</Properties>
</file>